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30" windowHeight="5865" firstSheet="1" activeTab="5"/>
  </bookViews>
  <sheets>
    <sheet name="Table B-3" sheetId="1" r:id="rId1"/>
    <sheet name="Table B-4" sheetId="2" r:id="rId2"/>
    <sheet name="Table B-5" sheetId="3" r:id="rId3"/>
    <sheet name="Table B-6" sheetId="4" r:id="rId4"/>
    <sheet name="Table B-7" sheetId="5" r:id="rId5"/>
    <sheet name="Table B-8" sheetId="6" r:id="rId6"/>
  </sheets>
  <definedNames>
    <definedName name="_xlnm.Print_Area" localSheetId="0">'Table B-3'!$A$1:$O$251</definedName>
    <definedName name="_xlnm.Print_Area" localSheetId="1">'Table B-4'!$A$1:$O$251</definedName>
    <definedName name="_xlnm.Print_Area" localSheetId="2">'Table B-5'!$A$1:$O$422</definedName>
    <definedName name="_xlnm.Print_Area" localSheetId="3">'Table B-6'!$A$1:$O$424</definedName>
    <definedName name="_xlnm.Print_Area" localSheetId="5">'Table B-8'!$A$1:$M$25</definedName>
    <definedName name="_xlnm.Print_Titles" localSheetId="0">'Table B-3'!$1:$1</definedName>
    <definedName name="_xlnm.Print_Titles" localSheetId="1">'Table B-4'!$1:$1</definedName>
    <definedName name="_xlnm.Print_Titles" localSheetId="2">'Table B-5'!$1:$1</definedName>
    <definedName name="_xlnm.Print_Titles" localSheetId="3">'Table B-6'!$1:$1</definedName>
  </definedNames>
  <calcPr fullCalcOnLoad="1"/>
</workbook>
</file>

<file path=xl/sharedStrings.xml><?xml version="1.0" encoding="utf-8"?>
<sst xmlns="http://schemas.openxmlformats.org/spreadsheetml/2006/main" count="1469" uniqueCount="633">
  <si>
    <t>1A</t>
  </si>
  <si>
    <t>1B</t>
  </si>
  <si>
    <t>1C</t>
  </si>
  <si>
    <t>1D</t>
  </si>
  <si>
    <t>2A</t>
  </si>
  <si>
    <t>2B</t>
  </si>
  <si>
    <t>3A</t>
  </si>
  <si>
    <t>4A</t>
  </si>
  <si>
    <t>4B</t>
  </si>
  <si>
    <t>4C</t>
  </si>
  <si>
    <t>5A</t>
  </si>
  <si>
    <t>6A</t>
  </si>
  <si>
    <t>6B</t>
  </si>
  <si>
    <t>6C</t>
  </si>
  <si>
    <t>7A</t>
  </si>
  <si>
    <t>7B</t>
  </si>
  <si>
    <t>7C</t>
  </si>
  <si>
    <t>8A</t>
  </si>
  <si>
    <t>8B</t>
  </si>
  <si>
    <t>9A</t>
  </si>
  <si>
    <t>9B</t>
  </si>
  <si>
    <t>10A</t>
  </si>
  <si>
    <t>11A</t>
  </si>
  <si>
    <t>11B</t>
  </si>
  <si>
    <t>12A</t>
  </si>
  <si>
    <t>13A</t>
  </si>
  <si>
    <t>13B</t>
  </si>
  <si>
    <t>14A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</si>
  <si>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</si>
  <si>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</si>
  <si>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</si>
  <si>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</si>
  <si>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</si>
  <si>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</si>
  <si>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</si>
  <si>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</si>
  <si>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</si>
  <si>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</si>
  <si>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16A</t>
  </si>
  <si>
    <t>17A</t>
  </si>
  <si>
    <t>17B</t>
  </si>
  <si>
    <t>18A</t>
  </si>
  <si>
    <t>19A</t>
  </si>
  <si>
    <t>19B</t>
  </si>
  <si>
    <t>19C</t>
  </si>
  <si>
    <t>19D</t>
  </si>
  <si>
    <t>20A</t>
  </si>
  <si>
    <t>20B</t>
  </si>
  <si>
    <t>21A</t>
  </si>
  <si>
    <t>21B</t>
  </si>
  <si>
    <t>21C</t>
  </si>
  <si>
    <t>22A</t>
  </si>
  <si>
    <t>22B</t>
  </si>
  <si>
    <t>23A</t>
  </si>
  <si>
    <t>23B</t>
  </si>
  <si>
    <t>24A</t>
  </si>
  <si>
    <t>24B</t>
  </si>
  <si>
    <t>25A</t>
  </si>
  <si>
    <t>25B</t>
  </si>
  <si>
    <t>25C</t>
  </si>
  <si>
    <t>25D</t>
  </si>
  <si>
    <t>26A</t>
  </si>
  <si>
    <t>27A</t>
  </si>
  <si>
    <t>27B</t>
  </si>
  <si>
    <t>28A</t>
  </si>
  <si>
    <t>29A</t>
  </si>
  <si>
    <t>30A</t>
  </si>
  <si>
    <t>31A</t>
  </si>
  <si>
    <t>32A</t>
  </si>
  <si>
    <t>32B</t>
  </si>
  <si>
    <t>33A</t>
  </si>
  <si>
    <t>34A</t>
  </si>
  <si>
    <t>34B</t>
  </si>
  <si>
    <t>34C</t>
  </si>
  <si>
    <t>35A</t>
  </si>
  <si>
    <t>35B</t>
  </si>
  <si>
    <t>35C</t>
  </si>
  <si>
    <t>35D</t>
  </si>
  <si>
    <t>35E</t>
  </si>
  <si>
    <t>36A</t>
  </si>
  <si>
    <t>37A</t>
  </si>
  <si>
    <t>38A</t>
  </si>
  <si>
    <t>38B</t>
  </si>
  <si>
    <t>39A</t>
  </si>
  <si>
    <t>39B</t>
  </si>
  <si>
    <t>39C</t>
  </si>
  <si>
    <t>39D</t>
  </si>
  <si>
    <t>39E</t>
  </si>
  <si>
    <t>39F</t>
  </si>
  <si>
    <t>39G</t>
  </si>
  <si>
    <t>40A</t>
  </si>
  <si>
    <t>40B</t>
  </si>
  <si>
    <t>40C</t>
  </si>
  <si>
    <t>41A</t>
  </si>
  <si>
    <t>42A</t>
  </si>
  <si>
    <t>42B</t>
  </si>
  <si>
    <t>42C</t>
  </si>
  <si>
    <t>42D</t>
  </si>
  <si>
    <t>42E</t>
  </si>
  <si>
    <t>43A</t>
  </si>
  <si>
    <t>43B</t>
  </si>
  <si>
    <t>44A</t>
  </si>
  <si>
    <t>44B</t>
  </si>
  <si>
    <t>44C</t>
  </si>
  <si>
    <t>44D</t>
  </si>
  <si>
    <t>44E</t>
  </si>
  <si>
    <t>45A</t>
  </si>
  <si>
    <t>45B</t>
  </si>
  <si>
    <t>46A</t>
  </si>
  <si>
    <t>47A</t>
  </si>
  <si>
    <t>48A</t>
  </si>
  <si>
    <t>49A</t>
  </si>
  <si>
    <t>49B</t>
  </si>
  <si>
    <t>49C</t>
  </si>
  <si>
    <t>49D</t>
  </si>
  <si>
    <t>49E</t>
  </si>
  <si>
    <t>49F</t>
  </si>
  <si>
    <t>49G</t>
  </si>
  <si>
    <t>49H</t>
  </si>
  <si>
    <t>49I</t>
  </si>
  <si>
    <t>49J</t>
  </si>
  <si>
    <t>50A</t>
  </si>
  <si>
    <t>50B</t>
  </si>
  <si>
    <t>51A</t>
  </si>
  <si>
    <t>52A</t>
  </si>
  <si>
    <t>53A</t>
  </si>
  <si>
    <t>54A</t>
  </si>
  <si>
    <t>55A</t>
  </si>
  <si>
    <t>56A</t>
  </si>
  <si>
    <t>57A</t>
  </si>
  <si>
    <t>58A</t>
  </si>
  <si>
    <t>58B</t>
  </si>
  <si>
    <t>59A</t>
  </si>
  <si>
    <t>60A</t>
  </si>
  <si>
    <t>60B</t>
  </si>
  <si>
    <t>60C</t>
  </si>
  <si>
    <t>61A</t>
  </si>
  <si>
    <t>62A</t>
  </si>
  <si>
    <t>63A</t>
  </si>
  <si>
    <t>64A</t>
  </si>
  <si>
    <t>64B</t>
  </si>
  <si>
    <t>65A</t>
  </si>
  <si>
    <t>65B</t>
  </si>
  <si>
    <t>65C</t>
  </si>
  <si>
    <t>65D</t>
  </si>
  <si>
    <t>65E</t>
  </si>
  <si>
    <t>66A</t>
  </si>
  <si>
    <t>66B</t>
  </si>
  <si>
    <t>67A</t>
  </si>
  <si>
    <t>67B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</si>
  <si>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</si>
  <si>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</si>
  <si>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</si>
  <si>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</si>
  <si>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</si>
  <si>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</si>
  <si>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</si>
  <si>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</si>
  <si>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</si>
  <si>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76B</t>
  </si>
  <si>
    <t>77A</t>
  </si>
  <si>
    <t>78A</t>
  </si>
  <si>
    <t>79A</t>
  </si>
  <si>
    <t>79B</t>
  </si>
  <si>
    <t>80A</t>
  </si>
  <si>
    <t>81A</t>
  </si>
  <si>
    <t>82A</t>
  </si>
  <si>
    <t>83A</t>
  </si>
  <si>
    <t>84A</t>
  </si>
  <si>
    <t>85A</t>
  </si>
  <si>
    <t>86A</t>
  </si>
  <si>
    <t>87A</t>
  </si>
  <si>
    <t>88B</t>
  </si>
  <si>
    <t>89A</t>
  </si>
  <si>
    <t>90A</t>
  </si>
  <si>
    <t>91A</t>
  </si>
  <si>
    <t>92A</t>
  </si>
  <si>
    <t>93A</t>
  </si>
  <si>
    <t>94A</t>
  </si>
  <si>
    <t>95A</t>
  </si>
  <si>
    <t>96A</t>
  </si>
  <si>
    <t>97A</t>
  </si>
  <si>
    <t>98A</t>
  </si>
  <si>
    <t>98B</t>
  </si>
  <si>
    <t>99A</t>
  </si>
  <si>
    <t>100A</t>
  </si>
  <si>
    <t>101A</t>
  </si>
  <si>
    <t>102A</t>
  </si>
  <si>
    <t>103A</t>
  </si>
  <si>
    <t>104A</t>
  </si>
  <si>
    <t>105A</t>
  </si>
  <si>
    <t>106A</t>
  </si>
  <si>
    <t>107A</t>
  </si>
  <si>
    <t>108A</t>
  </si>
  <si>
    <t>108B</t>
  </si>
  <si>
    <t>108C</t>
  </si>
  <si>
    <t>108D</t>
  </si>
  <si>
    <t>109A</t>
  </si>
  <si>
    <t>110A</t>
  </si>
  <si>
    <t>111A</t>
  </si>
  <si>
    <t>111B</t>
  </si>
  <si>
    <t>112A</t>
  </si>
  <si>
    <t>113A</t>
  </si>
  <si>
    <t>114A</t>
  </si>
  <si>
    <t>115A</t>
  </si>
  <si>
    <t>116A</t>
  </si>
  <si>
    <t>117A</t>
  </si>
  <si>
    <t>118A</t>
  </si>
  <si>
    <t>119A</t>
  </si>
  <si>
    <t>120A</t>
  </si>
  <si>
    <t>120B</t>
  </si>
  <si>
    <t>121A</t>
  </si>
  <si>
    <t>122A</t>
  </si>
  <si>
    <t>123A</t>
  </si>
  <si>
    <t>124A</t>
  </si>
  <si>
    <t>125A</t>
  </si>
  <si>
    <t>126A</t>
  </si>
  <si>
    <t>127A</t>
  </si>
  <si>
    <t>128A</t>
  </si>
  <si>
    <t>129A</t>
  </si>
  <si>
    <t>130A</t>
  </si>
  <si>
    <t>131A</t>
  </si>
  <si>
    <t>132A</t>
  </si>
  <si>
    <t>133A</t>
  </si>
  <si>
    <t>133B</t>
  </si>
  <si>
    <t>136A</t>
  </si>
  <si>
    <t>137A</t>
  </si>
  <si>
    <t>137B</t>
  </si>
  <si>
    <t>138A</t>
  </si>
  <si>
    <t>139A</t>
  </si>
  <si>
    <t>140A</t>
  </si>
  <si>
    <t>141A</t>
  </si>
  <si>
    <t>141B</t>
  </si>
  <si>
    <t>142A</t>
  </si>
  <si>
    <r>
      <t>SOx Emission Factor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(g/bhp-hr)</t>
    </r>
  </si>
  <si>
    <r>
      <t>Worst Case Daily Baseline (lbs/day)</t>
    </r>
    <r>
      <rPr>
        <b/>
        <vertAlign val="superscript"/>
        <sz val="10"/>
        <rFont val="Times New Roman"/>
        <family val="1"/>
      </rPr>
      <t>2</t>
    </r>
  </si>
  <si>
    <t>Worst Case Daily Baseline = Baseline Emissions (lbs/yr) x 1 yr/52 weeks</t>
  </si>
  <si>
    <t>Worst Case Daily CO Emissions = 20.02 lbs CO/year x 1yr/52 weeks = 0.385 lbs CO/day</t>
  </si>
  <si>
    <r>
      <t>2</t>
    </r>
    <r>
      <rPr>
        <sz val="10"/>
        <rFont val="Times New Roman"/>
        <family val="1"/>
      </rPr>
      <t>Worst case assumes that engines will be tested once a week for 52 weeks in a year.</t>
    </r>
  </si>
  <si>
    <r>
      <t>1</t>
    </r>
    <r>
      <rPr>
        <sz val="10"/>
        <rFont val="Times New Roman"/>
        <family val="1"/>
      </rPr>
      <t xml:space="preserve">SOx Emission Factor of 0.159 g/bhp-hr assumes fuel sulfur content of 500 ppm; CARB EMFAC document shows average fuel sulfur content of 130 ppm. </t>
    </r>
  </si>
  <si>
    <r>
      <t>Worst Case Daily Increase (lbs/day)</t>
    </r>
    <r>
      <rPr>
        <b/>
        <vertAlign val="superscript"/>
        <sz val="10"/>
        <rFont val="Times New Roman"/>
        <family val="1"/>
      </rPr>
      <t>2</t>
    </r>
  </si>
  <si>
    <t>Worst Case Daily Increase = Emissions Increase  (lbs/yr) x 1 yr/52 weeks</t>
  </si>
  <si>
    <t>Worst Case Daily CO Emissions Increase = 10.01 lbs CO/year x 1yr/52 weeks = 0.193 lbs CO/day</t>
  </si>
  <si>
    <t>Example for Facility 1, Engine 1A:</t>
  </si>
  <si>
    <t>Group 1:  142 Health Facilities/236 Engines</t>
  </si>
  <si>
    <t>Group 2:  410 Health Facilities/170 Engines</t>
  </si>
  <si>
    <t>NOx Emissions Increase (lb/yr)</t>
  </si>
  <si>
    <t>NOx</t>
  </si>
  <si>
    <t>VOC</t>
  </si>
  <si>
    <t>CO</t>
  </si>
  <si>
    <t>SOx Emissions Increase (lb/yr)</t>
  </si>
  <si>
    <t>SOx</t>
  </si>
  <si>
    <t>Facility #</t>
  </si>
  <si>
    <t>Engine ID</t>
  </si>
  <si>
    <t>Engine Load</t>
  </si>
  <si>
    <t>NOx Emission Factor (g/bhp-hr)</t>
  </si>
  <si>
    <t>VOC Emission Factor (g/bhp-hr)</t>
  </si>
  <si>
    <t>CO Emission Factor (g/bhp-hr)</t>
  </si>
  <si>
    <t>Current Rule 1470  Testing Time (hrs/yr)</t>
  </si>
  <si>
    <t>Baseline NOx Emissions (lb/yr)</t>
  </si>
  <si>
    <t>Baseline VOC Emissions (lb/yr)</t>
  </si>
  <si>
    <t>Baseline CO Emissions (lb/yr)</t>
  </si>
  <si>
    <t>Baseline SOx Emissions (lb/yr)</t>
  </si>
  <si>
    <t>PM 10 Emission Factor (g/bhp-hr)</t>
  </si>
  <si>
    <t>Engine Rating (hp)</t>
  </si>
  <si>
    <t>PAR 1470  Testing Time Increase (hrs/yr)</t>
  </si>
  <si>
    <t>CO Emissions  Increase (lb/yr)</t>
  </si>
  <si>
    <t>VOC Emissions Increase (lb/yr)</t>
  </si>
  <si>
    <t>PM10</t>
  </si>
  <si>
    <t>Baseline PM10 Emissions (lb/yr)</t>
  </si>
  <si>
    <t>Baseline Emissions (lbs/yr) = Engine Load x Engine Rating (hp)  x Emission Factor (g/bhp-hr) x Testing time (hrs/yr) x Conversion 1lb/454 g</t>
  </si>
  <si>
    <t>Total Baseline (lbs/yr)</t>
  </si>
  <si>
    <t>CO Baseline Emissions = 0.74 x 135 hp x 4.55 g/bhp-hr x 20 hrs/yr x 1 lb/454 g = 20.02 lbs CO/year</t>
  </si>
  <si>
    <t>PM10 Emissions Increase (lb/yr)</t>
  </si>
  <si>
    <t>Total Increase (lbs/yr)</t>
  </si>
  <si>
    <t>Emissions Increase (lbs/yr) = Engine Load x Engine Rating (hp)  x Emission Factor (g/bhp-hr) x Testing time (hrs/yr) x Conversion 1lb/454 g</t>
  </si>
  <si>
    <t>CO Emissions Increase = 0.74 x 135 hp x 4.55 g/bhp-hr x 10 hrs/yr x 1 lb/454 g = 10.01 lbs CO/year</t>
  </si>
  <si>
    <t>1E</t>
  </si>
  <si>
    <t>1F</t>
  </si>
  <si>
    <t>1G</t>
  </si>
  <si>
    <t>1H</t>
  </si>
  <si>
    <t>1J</t>
  </si>
  <si>
    <t>3B</t>
  </si>
  <si>
    <t>5B</t>
  </si>
  <si>
    <t>6E</t>
  </si>
  <si>
    <t>10B</t>
  </si>
  <si>
    <t>10C</t>
  </si>
  <si>
    <t>11C</t>
  </si>
  <si>
    <t>11D</t>
  </si>
  <si>
    <t>11E</t>
  </si>
  <si>
    <t>12B</t>
  </si>
  <si>
    <t>12C</t>
  </si>
  <si>
    <t>12F</t>
  </si>
  <si>
    <t>12G</t>
  </si>
  <si>
    <t>12H</t>
  </si>
  <si>
    <t>16B</t>
  </si>
  <si>
    <t>17D</t>
  </si>
  <si>
    <t>312A</t>
  </si>
  <si>
    <t>17E</t>
  </si>
  <si>
    <t>18B</t>
  </si>
  <si>
    <t>18C</t>
  </si>
  <si>
    <t>18D</t>
  </si>
  <si>
    <t>18E</t>
  </si>
  <si>
    <t>18F</t>
  </si>
  <si>
    <t>18G</t>
  </si>
  <si>
    <t>20C</t>
  </si>
  <si>
    <t>20D</t>
  </si>
  <si>
    <t>20E</t>
  </si>
  <si>
    <t>21K</t>
  </si>
  <si>
    <t>21L</t>
  </si>
  <si>
    <t>21M</t>
  </si>
  <si>
    <t>22C</t>
  </si>
  <si>
    <t>22D</t>
  </si>
  <si>
    <t>22E</t>
  </si>
  <si>
    <t>22F</t>
  </si>
  <si>
    <t>22G</t>
  </si>
  <si>
    <t>24C</t>
  </si>
  <si>
    <t>28C</t>
  </si>
  <si>
    <t>29C</t>
  </si>
  <si>
    <t>30C</t>
  </si>
  <si>
    <t>30D</t>
  </si>
  <si>
    <t>30E</t>
  </si>
  <si>
    <t>31B</t>
  </si>
  <si>
    <t>31C</t>
  </si>
  <si>
    <t>31D</t>
  </si>
  <si>
    <t>31E</t>
  </si>
  <si>
    <t>33B</t>
  </si>
  <si>
    <t>35F</t>
  </si>
  <si>
    <t>36B</t>
  </si>
  <si>
    <t>37B</t>
  </si>
  <si>
    <t>37C</t>
  </si>
  <si>
    <t>41B</t>
  </si>
  <si>
    <t>45C</t>
  </si>
  <si>
    <t>45D</t>
  </si>
  <si>
    <t>46D</t>
  </si>
  <si>
    <t>46E</t>
  </si>
  <si>
    <t>46F</t>
  </si>
  <si>
    <t>46G</t>
  </si>
  <si>
    <t>47B</t>
  </si>
  <si>
    <t>47C</t>
  </si>
  <si>
    <t>47D</t>
  </si>
  <si>
    <t>47E</t>
  </si>
  <si>
    <t>47F</t>
  </si>
  <si>
    <t>48E</t>
  </si>
  <si>
    <t>48G</t>
  </si>
  <si>
    <t>48H</t>
  </si>
  <si>
    <t>48I</t>
  </si>
  <si>
    <t>48J</t>
  </si>
  <si>
    <t>48K</t>
  </si>
  <si>
    <t>48L</t>
  </si>
  <si>
    <t>50C</t>
  </si>
  <si>
    <t>50D</t>
  </si>
  <si>
    <t>51B</t>
  </si>
  <si>
    <t>52B</t>
  </si>
  <si>
    <t>53H</t>
  </si>
  <si>
    <t>53I</t>
  </si>
  <si>
    <t>53J</t>
  </si>
  <si>
    <t>53K</t>
  </si>
  <si>
    <t>53L</t>
  </si>
  <si>
    <t>53M</t>
  </si>
  <si>
    <t>53N</t>
  </si>
  <si>
    <t>53O</t>
  </si>
  <si>
    <t>53P</t>
  </si>
  <si>
    <t>53Q</t>
  </si>
  <si>
    <t>53R</t>
  </si>
  <si>
    <t>53S</t>
  </si>
  <si>
    <t>56C</t>
  </si>
  <si>
    <t>57B</t>
  </si>
  <si>
    <t>57C</t>
  </si>
  <si>
    <t>57D</t>
  </si>
  <si>
    <t>59F</t>
  </si>
  <si>
    <t>59G</t>
  </si>
  <si>
    <t>59H</t>
  </si>
  <si>
    <t>61B</t>
  </si>
  <si>
    <t>63D</t>
  </si>
  <si>
    <t>65F</t>
  </si>
  <si>
    <t>67D</t>
  </si>
  <si>
    <t>67K</t>
  </si>
  <si>
    <t>67L</t>
  </si>
  <si>
    <t>67M</t>
  </si>
  <si>
    <t>67N</t>
  </si>
  <si>
    <t>67P</t>
  </si>
  <si>
    <t>67Q</t>
  </si>
  <si>
    <t>67R</t>
  </si>
  <si>
    <t>71B</t>
  </si>
  <si>
    <t>78B</t>
  </si>
  <si>
    <t>80B</t>
  </si>
  <si>
    <t>80C</t>
  </si>
  <si>
    <t>80D</t>
  </si>
  <si>
    <t>80E</t>
  </si>
  <si>
    <t>80F</t>
  </si>
  <si>
    <t>80G</t>
  </si>
  <si>
    <t>81D</t>
  </si>
  <si>
    <t>93B</t>
  </si>
  <si>
    <t>93C</t>
  </si>
  <si>
    <t>93D</t>
  </si>
  <si>
    <t>113B</t>
  </si>
  <si>
    <t>113C</t>
  </si>
  <si>
    <t>114B</t>
  </si>
  <si>
    <t>115B</t>
  </si>
  <si>
    <t>116B</t>
  </si>
  <si>
    <t>116C</t>
  </si>
  <si>
    <t>123B</t>
  </si>
  <si>
    <t>125B</t>
  </si>
  <si>
    <t>126B</t>
  </si>
  <si>
    <t>127B</t>
  </si>
  <si>
    <t>128B</t>
  </si>
  <si>
    <t>128C</t>
  </si>
  <si>
    <t>129B</t>
  </si>
  <si>
    <t>131C</t>
  </si>
  <si>
    <t>134A</t>
  </si>
  <si>
    <t>138B</t>
  </si>
  <si>
    <t>139B</t>
  </si>
  <si>
    <t>139C</t>
  </si>
  <si>
    <t>145A</t>
  </si>
  <si>
    <t>149A</t>
  </si>
  <si>
    <t>153B</t>
  </si>
  <si>
    <t>160A</t>
  </si>
  <si>
    <t>160B</t>
  </si>
  <si>
    <t>162B</t>
  </si>
  <si>
    <t>163A</t>
  </si>
  <si>
    <t>166A</t>
  </si>
  <si>
    <t>168B</t>
  </si>
  <si>
    <t>175A</t>
  </si>
  <si>
    <t>176A</t>
  </si>
  <si>
    <t>178A</t>
  </si>
  <si>
    <t>178B</t>
  </si>
  <si>
    <t>183A</t>
  </si>
  <si>
    <t>187B</t>
  </si>
  <si>
    <t>190A</t>
  </si>
  <si>
    <t>190C</t>
  </si>
  <si>
    <t>191A</t>
  </si>
  <si>
    <t>192A</t>
  </si>
  <si>
    <t>192B</t>
  </si>
  <si>
    <t>193A</t>
  </si>
  <si>
    <t>194A</t>
  </si>
  <si>
    <t>195C</t>
  </si>
  <si>
    <t>197A</t>
  </si>
  <si>
    <t>198A</t>
  </si>
  <si>
    <t>199A</t>
  </si>
  <si>
    <t>200A</t>
  </si>
  <si>
    <t>200B</t>
  </si>
  <si>
    <t>201A</t>
  </si>
  <si>
    <t>202A</t>
  </si>
  <si>
    <t>203A</t>
  </si>
  <si>
    <t>204A</t>
  </si>
  <si>
    <t>205A</t>
  </si>
  <si>
    <t>206A</t>
  </si>
  <si>
    <t>206B</t>
  </si>
  <si>
    <t>206C</t>
  </si>
  <si>
    <t>206D</t>
  </si>
  <si>
    <t>206E</t>
  </si>
  <si>
    <t>207A</t>
  </si>
  <si>
    <t>208A</t>
  </si>
  <si>
    <t>208B</t>
  </si>
  <si>
    <t>208C</t>
  </si>
  <si>
    <t>208D</t>
  </si>
  <si>
    <t>208E</t>
  </si>
  <si>
    <t>208F</t>
  </si>
  <si>
    <t>208G</t>
  </si>
  <si>
    <t>209A</t>
  </si>
  <si>
    <t>210A</t>
  </si>
  <si>
    <t>211A</t>
  </si>
  <si>
    <t>213A</t>
  </si>
  <si>
    <t>213B</t>
  </si>
  <si>
    <t>214A</t>
  </si>
  <si>
    <t>214B</t>
  </si>
  <si>
    <t>214C</t>
  </si>
  <si>
    <t>215A</t>
  </si>
  <si>
    <t>215C</t>
  </si>
  <si>
    <t>215B</t>
  </si>
  <si>
    <t>216A</t>
  </si>
  <si>
    <t>217A</t>
  </si>
  <si>
    <t>218A</t>
  </si>
  <si>
    <t>218B</t>
  </si>
  <si>
    <t>219A</t>
  </si>
  <si>
    <t>220A</t>
  </si>
  <si>
    <t>221A</t>
  </si>
  <si>
    <t>222A</t>
  </si>
  <si>
    <t>222B</t>
  </si>
  <si>
    <t>222C</t>
  </si>
  <si>
    <t>223A</t>
  </si>
  <si>
    <t>224A</t>
  </si>
  <si>
    <t>225A</t>
  </si>
  <si>
    <t>226A</t>
  </si>
  <si>
    <t>227A</t>
  </si>
  <si>
    <t>228A</t>
  </si>
  <si>
    <t>229A</t>
  </si>
  <si>
    <t>230A</t>
  </si>
  <si>
    <t>230B</t>
  </si>
  <si>
    <t>231A</t>
  </si>
  <si>
    <t>232A</t>
  </si>
  <si>
    <t>232B</t>
  </si>
  <si>
    <t>233A</t>
  </si>
  <si>
    <t>234A</t>
  </si>
  <si>
    <t>235A</t>
  </si>
  <si>
    <t>236A</t>
  </si>
  <si>
    <t>237A</t>
  </si>
  <si>
    <t>237B</t>
  </si>
  <si>
    <t>238A</t>
  </si>
  <si>
    <t>239A</t>
  </si>
  <si>
    <t>240A</t>
  </si>
  <si>
    <t>241A</t>
  </si>
  <si>
    <t>242A</t>
  </si>
  <si>
    <t>243A</t>
  </si>
  <si>
    <t>244A</t>
  </si>
  <si>
    <t>245A</t>
  </si>
  <si>
    <t>246A</t>
  </si>
  <si>
    <t>247A</t>
  </si>
  <si>
    <t>247B</t>
  </si>
  <si>
    <t>248B</t>
  </si>
  <si>
    <t>249A</t>
  </si>
  <si>
    <t>250A</t>
  </si>
  <si>
    <t>250B</t>
  </si>
  <si>
    <t>250C</t>
  </si>
  <si>
    <t>251A</t>
  </si>
  <si>
    <t>252A</t>
  </si>
  <si>
    <t>253A</t>
  </si>
  <si>
    <t>254A</t>
  </si>
  <si>
    <t>255A</t>
  </si>
  <si>
    <t>255B</t>
  </si>
  <si>
    <t>256A</t>
  </si>
  <si>
    <t>257A</t>
  </si>
  <si>
    <t>258A</t>
  </si>
  <si>
    <t>259A</t>
  </si>
  <si>
    <t>260A</t>
  </si>
  <si>
    <t>261A</t>
  </si>
  <si>
    <t>262A</t>
  </si>
  <si>
    <t>263A</t>
  </si>
  <si>
    <t>264A</t>
  </si>
  <si>
    <t>265A</t>
  </si>
  <si>
    <t>266A</t>
  </si>
  <si>
    <t>267A</t>
  </si>
  <si>
    <t>268A</t>
  </si>
  <si>
    <t>269A</t>
  </si>
  <si>
    <t>270A</t>
  </si>
  <si>
    <t>270B</t>
  </si>
  <si>
    <t>271A</t>
  </si>
  <si>
    <t>272A</t>
  </si>
  <si>
    <t>273A</t>
  </si>
  <si>
    <t>274A</t>
  </si>
  <si>
    <t>275A</t>
  </si>
  <si>
    <t>276A</t>
  </si>
  <si>
    <t>277A</t>
  </si>
  <si>
    <t>278A</t>
  </si>
  <si>
    <t>278B</t>
  </si>
  <si>
    <t>279A</t>
  </si>
  <si>
    <t>280A</t>
  </si>
  <si>
    <t>281A</t>
  </si>
  <si>
    <t>282A</t>
  </si>
  <si>
    <t>283A</t>
  </si>
  <si>
    <t>284A</t>
  </si>
  <si>
    <t>285A</t>
  </si>
  <si>
    <t>286A</t>
  </si>
  <si>
    <t>288A</t>
  </si>
  <si>
    <t>289A</t>
  </si>
  <si>
    <t>290A</t>
  </si>
  <si>
    <t>291A</t>
  </si>
  <si>
    <t>291B</t>
  </si>
  <si>
    <t>292A</t>
  </si>
  <si>
    <t>293A</t>
  </si>
  <si>
    <t>294A</t>
  </si>
  <si>
    <t>295A</t>
  </si>
  <si>
    <t>296A</t>
  </si>
  <si>
    <t>297A</t>
  </si>
  <si>
    <t>298A</t>
  </si>
  <si>
    <t>299A</t>
  </si>
  <si>
    <t>300A</t>
  </si>
  <si>
    <t>301A</t>
  </si>
  <si>
    <t>301B</t>
  </si>
  <si>
    <t>301C</t>
  </si>
  <si>
    <t>301D</t>
  </si>
  <si>
    <t>301E</t>
  </si>
  <si>
    <t>301F</t>
  </si>
  <si>
    <t>301G</t>
  </si>
  <si>
    <t>302A</t>
  </si>
  <si>
    <t>303A</t>
  </si>
  <si>
    <t>304A</t>
  </si>
  <si>
    <t>305A</t>
  </si>
  <si>
    <t>306A</t>
  </si>
  <si>
    <t>306B</t>
  </si>
  <si>
    <t>306C</t>
  </si>
  <si>
    <t>306D</t>
  </si>
  <si>
    <t>307A</t>
  </si>
  <si>
    <t>307B</t>
  </si>
  <si>
    <t>308A</t>
  </si>
  <si>
    <t>309A</t>
  </si>
  <si>
    <t>310A</t>
  </si>
  <si>
    <t>311A</t>
  </si>
  <si>
    <t>Group 2:  170 Health Facilities/410 Engines</t>
  </si>
  <si>
    <t>Example for Facility 1, Engine 1D:</t>
  </si>
  <si>
    <t>CO Baseline Emissions = 0.74 x 1025 hp x 11.4 g/bhp-hr x 30 hrs/yr x 1 lb/454 g = 571.38 lbs CO/year</t>
  </si>
  <si>
    <t>Worst Case Daily CO Emissions = 571.38 lbs CO/year x 1yr/52 weeks = 10.99 lbs CO/day</t>
  </si>
  <si>
    <t>CO Baseline Emissions = 0.74 x 1025 hp x 11.4 g/bhp-hr x 10 hrs/yr x 1 lb/454 g = 190.46 lbs CO/year</t>
  </si>
  <si>
    <t>Worst Case Daily CO Emissions = 190.46 lbs CO/year x 1yr/52 weeks = 3.66 lbs CO/day</t>
  </si>
  <si>
    <t>X/Q</t>
  </si>
  <si>
    <t>Cancer Potency</t>
  </si>
  <si>
    <t>Multipathway</t>
  </si>
  <si>
    <t>Met Value</t>
  </si>
  <si>
    <t>DBR</t>
  </si>
  <si>
    <t>EF</t>
  </si>
  <si>
    <t>ED</t>
  </si>
  <si>
    <t>AT</t>
  </si>
  <si>
    <t>AF</t>
  </si>
  <si>
    <t>Engine 42A</t>
  </si>
  <si>
    <t>Engine 42B</t>
  </si>
  <si>
    <t>Engine 42C</t>
  </si>
  <si>
    <t>Engine 42D</t>
  </si>
  <si>
    <t>Engine 42E</t>
  </si>
  <si>
    <t>PM10 (lbs/yr)</t>
  </si>
  <si>
    <t xml:space="preserve">     Cair = Qtons * X/Q * AF * Met Value</t>
  </si>
  <si>
    <r>
      <t>MICR Increase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</si>
  <si>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 xml:space="preserve"> Cancer Risk = Cancer Potency * Dose Inhalation * Multipathway</t>
    </r>
  </si>
  <si>
    <r>
      <t xml:space="preserve">     Dose Inhalation = 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 xml:space="preserve"> * Cair * DBR * (EF * ED)/AT</t>
    </r>
  </si>
  <si>
    <t>Example for Engine 42A:</t>
  </si>
  <si>
    <t xml:space="preserve">     Cair = 5.87 lbs/yr x 1ton/2000 lbs * 51.18 * 1 * 1 = 0.150 </t>
  </si>
  <si>
    <r>
      <t xml:space="preserve">     Dose Inhalation = 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 xml:space="preserve"> * 0.150 * 302 * (350 * 70)/25,550 = 4.34 x 10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</t>
    </r>
  </si>
  <si>
    <t>Engine No.</t>
  </si>
  <si>
    <t>TOTAL</t>
  </si>
  <si>
    <r>
      <t xml:space="preserve">      </t>
    </r>
    <r>
      <rPr>
        <sz val="10"/>
        <rFont val="Times New Roman"/>
        <family val="1"/>
      </rPr>
      <t xml:space="preserve"> Cancer Risk = 1.1 * 4.34 x 10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* 1 = 4.78 x 10</t>
    </r>
    <r>
      <rPr>
        <vertAlign val="superscript"/>
        <sz val="10"/>
        <rFont val="Times New Roman"/>
        <family val="1"/>
      </rPr>
      <t>-5</t>
    </r>
  </si>
  <si>
    <t>Maximum Facility Incremental Cancer Risk Increase  (Facility # 42)</t>
  </si>
  <si>
    <t>Note:  This facility operates a total of 14 engines, but only 5 would qualify for increased testing hours by 10 hours per year.</t>
  </si>
  <si>
    <t>Engine 62A</t>
  </si>
  <si>
    <t>Engine 62B</t>
  </si>
  <si>
    <t>Engine 62C</t>
  </si>
  <si>
    <t>Engine 62D</t>
  </si>
  <si>
    <t>Engine 62E</t>
  </si>
  <si>
    <t>Engine 62F</t>
  </si>
  <si>
    <t>Engine 62G</t>
  </si>
  <si>
    <t>Engine 62H</t>
  </si>
  <si>
    <t>Example for Engine 62A:</t>
  </si>
  <si>
    <t>Maximum Facility Incremental Cancer Risk Increase  (Facility # 62)</t>
  </si>
  <si>
    <t>Note:  This facility operates a total of 14 engines, but only 8 would qualify for increased testing hours by 10 hours per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</si>
</sst>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7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2" fontId="5" fillId="3" borderId="8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2" borderId="3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workbookViewId="0" topLeftCell="A43">
      <selection activeCell="B52" sqref="B52"/>
    </sheetView>
  </sheetViews>
  <sheetFormatPr defaultColWidth="9.140625" defaultRowHeight="12.75"/>
  <cols>
    <col min="1" max="1" width="6.57421875" style="4" customWidth="1"/>
    <col min="2" max="2" width="6.57421875" style="5" customWidth="1"/>
    <col min="3" max="3" width="6.28125" style="5" customWidth="1"/>
    <col min="4" max="4" width="7.140625" style="5" customWidth="1"/>
    <col min="5" max="7" width="9.140625" style="5" customWidth="1"/>
    <col min="8" max="8" width="8.57421875" style="6" customWidth="1"/>
    <col min="9" max="10" width="9.140625" style="5" customWidth="1"/>
    <col min="11" max="11" width="9.7109375" style="6" customWidth="1"/>
    <col min="12" max="12" width="9.421875" style="6" customWidth="1"/>
    <col min="13" max="15" width="9.140625" style="6" customWidth="1"/>
    <col min="16" max="16384" width="9.140625" style="7" customWidth="1"/>
  </cols>
  <sheetData>
    <row r="1" spans="1:15" s="2" customFormat="1" ht="66.75">
      <c r="A1" s="1" t="s">
        <v>252</v>
      </c>
      <c r="B1" s="2" t="s">
        <v>253</v>
      </c>
      <c r="C1" s="2" t="s">
        <v>254</v>
      </c>
      <c r="D1" s="2" t="s">
        <v>264</v>
      </c>
      <c r="E1" s="2" t="s">
        <v>257</v>
      </c>
      <c r="F1" s="2" t="s">
        <v>256</v>
      </c>
      <c r="G1" s="2" t="s">
        <v>255</v>
      </c>
      <c r="H1" s="2" t="s">
        <v>234</v>
      </c>
      <c r="I1" s="3" t="s">
        <v>263</v>
      </c>
      <c r="J1" s="2" t="s">
        <v>258</v>
      </c>
      <c r="K1" s="3" t="s">
        <v>261</v>
      </c>
      <c r="L1" s="3" t="s">
        <v>260</v>
      </c>
      <c r="M1" s="3" t="s">
        <v>259</v>
      </c>
      <c r="N1" s="3" t="s">
        <v>262</v>
      </c>
      <c r="O1" s="3" t="s">
        <v>269</v>
      </c>
    </row>
    <row r="2" spans="1:15" ht="12.75">
      <c r="A2" s="7">
        <v>1</v>
      </c>
      <c r="B2" s="7" t="s">
        <v>0</v>
      </c>
      <c r="C2" s="7">
        <v>0.74</v>
      </c>
      <c r="D2" s="7">
        <v>135</v>
      </c>
      <c r="E2" s="7">
        <v>4.55</v>
      </c>
      <c r="F2" s="7">
        <v>0.61</v>
      </c>
      <c r="G2" s="7">
        <v>9.2</v>
      </c>
      <c r="H2" s="7">
        <v>0.159</v>
      </c>
      <c r="I2" s="7">
        <v>1</v>
      </c>
      <c r="J2" s="5">
        <v>20</v>
      </c>
      <c r="K2" s="6">
        <f aca="true" t="shared" si="0" ref="K2:K65">(C2*D2*E2*J2/454)</f>
        <v>20.024008810572685</v>
      </c>
      <c r="L2" s="6">
        <f aca="true" t="shared" si="1" ref="L2:L65">(C2*D2*F2*J2/454)</f>
        <v>2.6845374449339205</v>
      </c>
      <c r="M2" s="6">
        <f aca="true" t="shared" si="2" ref="M2:M65">(C2*D2*G2*J2/454)</f>
        <v>40.48810572687224</v>
      </c>
      <c r="N2" s="6">
        <f aca="true" t="shared" si="3" ref="N2:N65">(C2*D2*H2*J2/454)</f>
        <v>0.6997400881057269</v>
      </c>
      <c r="O2" s="6">
        <f aca="true" t="shared" si="4" ref="O2:O65">(C2*D2*I2*J2/454)</f>
        <v>4.400881057268722</v>
      </c>
    </row>
    <row r="3" spans="1:15" ht="12.75">
      <c r="A3" s="7">
        <v>1</v>
      </c>
      <c r="B3" s="7" t="s">
        <v>1</v>
      </c>
      <c r="C3" s="7">
        <v>0.74</v>
      </c>
      <c r="D3" s="7">
        <v>64</v>
      </c>
      <c r="E3" s="7">
        <v>0.6</v>
      </c>
      <c r="F3" s="7">
        <v>0.26</v>
      </c>
      <c r="G3" s="7">
        <v>9.2</v>
      </c>
      <c r="H3" s="7">
        <v>0.159</v>
      </c>
      <c r="I3" s="7">
        <v>1</v>
      </c>
      <c r="J3" s="5">
        <v>20</v>
      </c>
      <c r="K3" s="6">
        <f t="shared" si="0"/>
        <v>1.2518061674008811</v>
      </c>
      <c r="L3" s="6">
        <f t="shared" si="1"/>
        <v>0.5424493392070485</v>
      </c>
      <c r="M3" s="6">
        <f t="shared" si="2"/>
        <v>19.194361233480176</v>
      </c>
      <c r="N3" s="6">
        <f t="shared" si="3"/>
        <v>0.3317286343612335</v>
      </c>
      <c r="O3" s="6">
        <f t="shared" si="4"/>
        <v>2.086343612334802</v>
      </c>
    </row>
    <row r="4" spans="1:15" ht="12.75">
      <c r="A4" s="7">
        <v>1</v>
      </c>
      <c r="B4" s="7" t="s">
        <v>2</v>
      </c>
      <c r="C4" s="7">
        <v>0.74</v>
      </c>
      <c r="D4" s="7">
        <v>415</v>
      </c>
      <c r="E4" s="7">
        <v>11.4</v>
      </c>
      <c r="F4" s="7">
        <v>1.3</v>
      </c>
      <c r="G4" s="7">
        <v>9.2</v>
      </c>
      <c r="H4" s="7">
        <v>0.159</v>
      </c>
      <c r="I4" s="7">
        <v>1</v>
      </c>
      <c r="J4" s="5">
        <v>20</v>
      </c>
      <c r="K4" s="6">
        <f t="shared" si="0"/>
        <v>154.22643171806172</v>
      </c>
      <c r="L4" s="6">
        <f t="shared" si="1"/>
        <v>17.587224669603525</v>
      </c>
      <c r="M4" s="6">
        <f t="shared" si="2"/>
        <v>124.46343612334802</v>
      </c>
      <c r="N4" s="6">
        <f t="shared" si="3"/>
        <v>2.1510528634361235</v>
      </c>
      <c r="O4" s="6">
        <f t="shared" si="4"/>
        <v>13.52863436123348</v>
      </c>
    </row>
    <row r="5" spans="1:15" ht="12.75">
      <c r="A5" s="7">
        <v>1</v>
      </c>
      <c r="B5" s="7" t="s">
        <v>3</v>
      </c>
      <c r="C5" s="7">
        <v>0.74</v>
      </c>
      <c r="D5" s="7">
        <v>890</v>
      </c>
      <c r="E5" s="7">
        <v>11.4</v>
      </c>
      <c r="F5" s="7">
        <v>1.3</v>
      </c>
      <c r="G5" s="7">
        <v>9.2</v>
      </c>
      <c r="H5" s="7">
        <v>0.159</v>
      </c>
      <c r="I5" s="7">
        <v>1</v>
      </c>
      <c r="J5" s="5">
        <v>20</v>
      </c>
      <c r="K5" s="6">
        <f t="shared" si="0"/>
        <v>330.7506607929516</v>
      </c>
      <c r="L5" s="6">
        <f t="shared" si="1"/>
        <v>37.717180616740094</v>
      </c>
      <c r="M5" s="6">
        <f t="shared" si="2"/>
        <v>266.92158590308367</v>
      </c>
      <c r="N5" s="6">
        <f t="shared" si="3"/>
        <v>4.613101321585904</v>
      </c>
      <c r="O5" s="6">
        <f t="shared" si="4"/>
        <v>29.013215859030836</v>
      </c>
    </row>
    <row r="6" spans="1:15" ht="12.75">
      <c r="A6" s="7">
        <v>2</v>
      </c>
      <c r="B6" s="7" t="s">
        <v>4</v>
      </c>
      <c r="C6" s="7">
        <v>0.74</v>
      </c>
      <c r="D6" s="7">
        <v>415</v>
      </c>
      <c r="E6" s="7">
        <v>11.4</v>
      </c>
      <c r="F6" s="7">
        <v>1.3</v>
      </c>
      <c r="G6" s="7">
        <v>9.2</v>
      </c>
      <c r="H6" s="7">
        <v>0.159</v>
      </c>
      <c r="I6" s="7">
        <v>1</v>
      </c>
      <c r="J6" s="5">
        <v>20</v>
      </c>
      <c r="K6" s="6">
        <f t="shared" si="0"/>
        <v>154.22643171806172</v>
      </c>
      <c r="L6" s="6">
        <f t="shared" si="1"/>
        <v>17.587224669603525</v>
      </c>
      <c r="M6" s="6">
        <f t="shared" si="2"/>
        <v>124.46343612334802</v>
      </c>
      <c r="N6" s="6">
        <f t="shared" si="3"/>
        <v>2.1510528634361235</v>
      </c>
      <c r="O6" s="6">
        <f t="shared" si="4"/>
        <v>13.52863436123348</v>
      </c>
    </row>
    <row r="7" spans="1:15" ht="12.75">
      <c r="A7" s="7">
        <v>2</v>
      </c>
      <c r="B7" s="7" t="s">
        <v>5</v>
      </c>
      <c r="C7" s="7">
        <v>0.74</v>
      </c>
      <c r="D7" s="7">
        <v>252</v>
      </c>
      <c r="E7" s="7">
        <v>11.4</v>
      </c>
      <c r="F7" s="7">
        <v>1.3</v>
      </c>
      <c r="G7" s="7">
        <v>9.2</v>
      </c>
      <c r="H7" s="7">
        <v>0.159</v>
      </c>
      <c r="I7" s="7">
        <v>1</v>
      </c>
      <c r="J7" s="5">
        <v>20</v>
      </c>
      <c r="K7" s="6">
        <f t="shared" si="0"/>
        <v>93.6507488986784</v>
      </c>
      <c r="L7" s="6">
        <f t="shared" si="1"/>
        <v>10.679471365638767</v>
      </c>
      <c r="M7" s="6">
        <f t="shared" si="2"/>
        <v>75.57779735682817</v>
      </c>
      <c r="N7" s="6">
        <f t="shared" si="3"/>
        <v>1.3061814977973567</v>
      </c>
      <c r="O7" s="6">
        <f t="shared" si="4"/>
        <v>8.214977973568281</v>
      </c>
    </row>
    <row r="8" spans="1:15" ht="12.75">
      <c r="A8" s="7">
        <v>3</v>
      </c>
      <c r="B8" s="7" t="s">
        <v>6</v>
      </c>
      <c r="C8" s="7">
        <v>0.74</v>
      </c>
      <c r="D8" s="7">
        <v>318</v>
      </c>
      <c r="E8" s="7">
        <v>11.4</v>
      </c>
      <c r="F8" s="7">
        <v>1.3</v>
      </c>
      <c r="G8" s="7">
        <v>9.2</v>
      </c>
      <c r="H8" s="7">
        <v>0.159</v>
      </c>
      <c r="I8" s="7">
        <v>1</v>
      </c>
      <c r="J8" s="5">
        <v>20</v>
      </c>
      <c r="K8" s="6">
        <f t="shared" si="0"/>
        <v>118.17832599118944</v>
      </c>
      <c r="L8" s="6">
        <f t="shared" si="1"/>
        <v>13.47647577092511</v>
      </c>
      <c r="M8" s="6">
        <f t="shared" si="2"/>
        <v>95.37198237885463</v>
      </c>
      <c r="N8" s="6">
        <f t="shared" si="3"/>
        <v>1.648276651982379</v>
      </c>
      <c r="O8" s="6">
        <f t="shared" si="4"/>
        <v>10.366519823788545</v>
      </c>
    </row>
    <row r="9" spans="1:15" ht="12.75">
      <c r="A9" s="7">
        <v>4</v>
      </c>
      <c r="B9" s="7" t="s">
        <v>7</v>
      </c>
      <c r="C9" s="7">
        <v>0.74</v>
      </c>
      <c r="D9" s="7">
        <v>128</v>
      </c>
      <c r="E9" s="7">
        <v>4.55</v>
      </c>
      <c r="F9" s="7">
        <v>0.61</v>
      </c>
      <c r="G9" s="7">
        <v>9.2</v>
      </c>
      <c r="H9" s="7">
        <v>0.159</v>
      </c>
      <c r="I9" s="7">
        <v>1</v>
      </c>
      <c r="J9" s="5">
        <v>20</v>
      </c>
      <c r="K9" s="6">
        <f t="shared" si="0"/>
        <v>18.985726872246698</v>
      </c>
      <c r="L9" s="6">
        <f t="shared" si="1"/>
        <v>2.5453392070484577</v>
      </c>
      <c r="M9" s="6">
        <f t="shared" si="2"/>
        <v>38.38872246696035</v>
      </c>
      <c r="N9" s="6">
        <f t="shared" si="3"/>
        <v>0.663457268722467</v>
      </c>
      <c r="O9" s="6">
        <f t="shared" si="4"/>
        <v>4.172687224669604</v>
      </c>
    </row>
    <row r="10" spans="1:15" ht="12.75">
      <c r="A10" s="7">
        <v>4</v>
      </c>
      <c r="B10" s="7" t="s">
        <v>8</v>
      </c>
      <c r="C10" s="7">
        <v>0.74</v>
      </c>
      <c r="D10" s="7">
        <v>455</v>
      </c>
      <c r="E10" s="7">
        <v>11.4</v>
      </c>
      <c r="F10" s="7">
        <v>1.3</v>
      </c>
      <c r="G10" s="7">
        <v>9.2</v>
      </c>
      <c r="H10" s="7">
        <v>0.159</v>
      </c>
      <c r="I10" s="7">
        <v>1</v>
      </c>
      <c r="J10" s="5">
        <v>20</v>
      </c>
      <c r="K10" s="6">
        <f t="shared" si="0"/>
        <v>169.09162995594716</v>
      </c>
      <c r="L10" s="6">
        <f t="shared" si="1"/>
        <v>19.28237885462555</v>
      </c>
      <c r="M10" s="6">
        <f t="shared" si="2"/>
        <v>136.45991189427312</v>
      </c>
      <c r="N10" s="6">
        <f t="shared" si="3"/>
        <v>2.358383259911894</v>
      </c>
      <c r="O10" s="6">
        <f t="shared" si="4"/>
        <v>14.832599118942731</v>
      </c>
    </row>
    <row r="11" spans="1:15" ht="12.75">
      <c r="A11" s="7">
        <v>4</v>
      </c>
      <c r="B11" s="7" t="s">
        <v>9</v>
      </c>
      <c r="C11" s="7">
        <v>0.74</v>
      </c>
      <c r="D11" s="7">
        <v>205</v>
      </c>
      <c r="E11" s="7">
        <v>11.4</v>
      </c>
      <c r="F11" s="7">
        <v>1.3</v>
      </c>
      <c r="G11" s="7">
        <v>9.2</v>
      </c>
      <c r="H11" s="7">
        <v>0.159</v>
      </c>
      <c r="I11" s="7">
        <v>1</v>
      </c>
      <c r="J11" s="5">
        <v>20</v>
      </c>
      <c r="K11" s="6">
        <f t="shared" si="0"/>
        <v>76.184140969163</v>
      </c>
      <c r="L11" s="6">
        <f t="shared" si="1"/>
        <v>8.687665198237886</v>
      </c>
      <c r="M11" s="6">
        <f t="shared" si="2"/>
        <v>61.48193832599118</v>
      </c>
      <c r="N11" s="6">
        <f t="shared" si="3"/>
        <v>1.062568281938326</v>
      </c>
      <c r="O11" s="6">
        <f t="shared" si="4"/>
        <v>6.682819383259912</v>
      </c>
    </row>
    <row r="12" spans="1:15" ht="12.75">
      <c r="A12" s="7">
        <v>5</v>
      </c>
      <c r="B12" s="7" t="s">
        <v>10</v>
      </c>
      <c r="C12" s="7">
        <v>0.74</v>
      </c>
      <c r="D12" s="7">
        <v>505</v>
      </c>
      <c r="E12" s="7">
        <v>11.4</v>
      </c>
      <c r="F12" s="7">
        <v>1.3</v>
      </c>
      <c r="G12" s="7">
        <v>9.2</v>
      </c>
      <c r="H12" s="7">
        <v>0.159</v>
      </c>
      <c r="I12" s="7">
        <v>1</v>
      </c>
      <c r="J12" s="5">
        <v>20</v>
      </c>
      <c r="K12" s="6">
        <f t="shared" si="0"/>
        <v>187.673127753304</v>
      </c>
      <c r="L12" s="6">
        <f t="shared" si="1"/>
        <v>21.401321585903084</v>
      </c>
      <c r="M12" s="6">
        <f t="shared" si="2"/>
        <v>151.4555066079295</v>
      </c>
      <c r="N12" s="6">
        <f t="shared" si="3"/>
        <v>2.617546255506608</v>
      </c>
      <c r="O12" s="6">
        <f t="shared" si="4"/>
        <v>16.462555066079297</v>
      </c>
    </row>
    <row r="13" spans="1:15" ht="12.75">
      <c r="A13" s="7">
        <v>6</v>
      </c>
      <c r="B13" s="7" t="s">
        <v>11</v>
      </c>
      <c r="C13" s="7">
        <v>0.74</v>
      </c>
      <c r="D13" s="7">
        <v>252</v>
      </c>
      <c r="E13" s="7">
        <v>11.4</v>
      </c>
      <c r="F13" s="7">
        <v>1.3</v>
      </c>
      <c r="G13" s="7">
        <v>9.2</v>
      </c>
      <c r="H13" s="7">
        <v>0.159</v>
      </c>
      <c r="I13" s="7">
        <v>1</v>
      </c>
      <c r="J13" s="5">
        <v>20</v>
      </c>
      <c r="K13" s="6">
        <f t="shared" si="0"/>
        <v>93.6507488986784</v>
      </c>
      <c r="L13" s="6">
        <f t="shared" si="1"/>
        <v>10.679471365638767</v>
      </c>
      <c r="M13" s="6">
        <f t="shared" si="2"/>
        <v>75.57779735682817</v>
      </c>
      <c r="N13" s="6">
        <f t="shared" si="3"/>
        <v>1.3061814977973567</v>
      </c>
      <c r="O13" s="6">
        <f t="shared" si="4"/>
        <v>8.214977973568281</v>
      </c>
    </row>
    <row r="14" spans="1:15" ht="12.75">
      <c r="A14" s="7">
        <v>6</v>
      </c>
      <c r="B14" s="7" t="s">
        <v>12</v>
      </c>
      <c r="C14" s="7">
        <v>0.74</v>
      </c>
      <c r="D14" s="7">
        <v>252</v>
      </c>
      <c r="E14" s="7">
        <v>11.4</v>
      </c>
      <c r="F14" s="7">
        <v>1.3</v>
      </c>
      <c r="G14" s="7">
        <v>9.2</v>
      </c>
      <c r="H14" s="7">
        <v>0.159</v>
      </c>
      <c r="I14" s="7">
        <v>1</v>
      </c>
      <c r="J14" s="5">
        <v>20</v>
      </c>
      <c r="K14" s="6">
        <f t="shared" si="0"/>
        <v>93.6507488986784</v>
      </c>
      <c r="L14" s="6">
        <f t="shared" si="1"/>
        <v>10.679471365638767</v>
      </c>
      <c r="M14" s="6">
        <f t="shared" si="2"/>
        <v>75.57779735682817</v>
      </c>
      <c r="N14" s="6">
        <f t="shared" si="3"/>
        <v>1.3061814977973567</v>
      </c>
      <c r="O14" s="6">
        <f t="shared" si="4"/>
        <v>8.214977973568281</v>
      </c>
    </row>
    <row r="15" spans="1:15" ht="12.75">
      <c r="A15" s="7">
        <v>6</v>
      </c>
      <c r="B15" s="7" t="s">
        <v>13</v>
      </c>
      <c r="C15" s="7">
        <v>0.74</v>
      </c>
      <c r="D15" s="7">
        <v>276</v>
      </c>
      <c r="E15" s="7">
        <v>11.4</v>
      </c>
      <c r="F15" s="7">
        <v>1.3</v>
      </c>
      <c r="G15" s="7">
        <v>9.2</v>
      </c>
      <c r="H15" s="7">
        <v>0.159</v>
      </c>
      <c r="I15" s="7">
        <v>1</v>
      </c>
      <c r="J15" s="5">
        <v>20</v>
      </c>
      <c r="K15" s="6">
        <f t="shared" si="0"/>
        <v>102.56986784140969</v>
      </c>
      <c r="L15" s="6">
        <f t="shared" si="1"/>
        <v>11.696563876651982</v>
      </c>
      <c r="M15" s="6">
        <f t="shared" si="2"/>
        <v>82.77568281938326</v>
      </c>
      <c r="N15" s="6">
        <f t="shared" si="3"/>
        <v>1.4305797356828196</v>
      </c>
      <c r="O15" s="6">
        <f t="shared" si="4"/>
        <v>8.997356828193833</v>
      </c>
    </row>
    <row r="16" spans="1:15" ht="12.75">
      <c r="A16" s="7">
        <v>7</v>
      </c>
      <c r="B16" s="7" t="s">
        <v>14</v>
      </c>
      <c r="C16" s="7">
        <v>1</v>
      </c>
      <c r="D16" s="7">
        <v>290</v>
      </c>
      <c r="E16" s="7">
        <v>11.4</v>
      </c>
      <c r="F16" s="7">
        <v>1.3</v>
      </c>
      <c r="G16" s="7">
        <v>9.2</v>
      </c>
      <c r="H16" s="7">
        <v>0.159</v>
      </c>
      <c r="I16" s="7">
        <v>1</v>
      </c>
      <c r="J16" s="5">
        <v>20</v>
      </c>
      <c r="K16" s="6">
        <f t="shared" si="0"/>
        <v>145.63876651982378</v>
      </c>
      <c r="L16" s="6">
        <f t="shared" si="1"/>
        <v>16.6079295154185</v>
      </c>
      <c r="M16" s="6">
        <f t="shared" si="2"/>
        <v>117.5330396475771</v>
      </c>
      <c r="N16" s="6">
        <f t="shared" si="3"/>
        <v>2.0312775330396478</v>
      </c>
      <c r="O16" s="6">
        <f t="shared" si="4"/>
        <v>12.775330396475772</v>
      </c>
    </row>
    <row r="17" spans="1:15" ht="12.75">
      <c r="A17" s="7">
        <v>7</v>
      </c>
      <c r="B17" s="7" t="s">
        <v>15</v>
      </c>
      <c r="C17" s="7">
        <v>1</v>
      </c>
      <c r="D17" s="7">
        <v>375</v>
      </c>
      <c r="E17" s="7">
        <v>11.4</v>
      </c>
      <c r="F17" s="7">
        <v>1.3</v>
      </c>
      <c r="G17" s="7">
        <v>9.2</v>
      </c>
      <c r="H17" s="7">
        <v>0.159</v>
      </c>
      <c r="I17" s="7">
        <v>1</v>
      </c>
      <c r="J17" s="5">
        <v>20</v>
      </c>
      <c r="K17" s="6">
        <f t="shared" si="0"/>
        <v>188.3259911894273</v>
      </c>
      <c r="L17" s="6">
        <f t="shared" si="1"/>
        <v>21.475770925110133</v>
      </c>
      <c r="M17" s="6">
        <f t="shared" si="2"/>
        <v>151.98237885462552</v>
      </c>
      <c r="N17" s="6">
        <f t="shared" si="3"/>
        <v>2.6266519823788546</v>
      </c>
      <c r="O17" s="6">
        <f t="shared" si="4"/>
        <v>16.519823788546255</v>
      </c>
    </row>
    <row r="18" spans="1:15" ht="12.75">
      <c r="A18" s="7">
        <v>7</v>
      </c>
      <c r="B18" s="7" t="s">
        <v>16</v>
      </c>
      <c r="C18" s="7">
        <v>1</v>
      </c>
      <c r="D18" s="7">
        <v>3350</v>
      </c>
      <c r="E18" s="7">
        <v>11.4</v>
      </c>
      <c r="F18" s="7">
        <v>1.3</v>
      </c>
      <c r="G18" s="7">
        <v>9.2</v>
      </c>
      <c r="H18" s="7">
        <v>0.159</v>
      </c>
      <c r="I18" s="7">
        <v>1</v>
      </c>
      <c r="J18" s="5">
        <v>20</v>
      </c>
      <c r="K18" s="6">
        <f t="shared" si="0"/>
        <v>1682.3788546255507</v>
      </c>
      <c r="L18" s="6">
        <f t="shared" si="1"/>
        <v>191.8502202643172</v>
      </c>
      <c r="M18" s="6">
        <f t="shared" si="2"/>
        <v>1357.7092511013213</v>
      </c>
      <c r="N18" s="6">
        <f t="shared" si="3"/>
        <v>23.464757709251103</v>
      </c>
      <c r="O18" s="6">
        <f t="shared" si="4"/>
        <v>147.5770925110132</v>
      </c>
    </row>
    <row r="19" spans="1:15" ht="12.75">
      <c r="A19" s="7">
        <v>8</v>
      </c>
      <c r="B19" s="7" t="s">
        <v>17</v>
      </c>
      <c r="C19" s="7">
        <v>0.74</v>
      </c>
      <c r="D19" s="7">
        <v>252</v>
      </c>
      <c r="E19" s="7">
        <v>11.4</v>
      </c>
      <c r="F19" s="7">
        <v>1.3</v>
      </c>
      <c r="G19" s="7">
        <v>9.2</v>
      </c>
      <c r="H19" s="7">
        <v>0.159</v>
      </c>
      <c r="I19" s="7">
        <v>1</v>
      </c>
      <c r="J19" s="5">
        <v>20</v>
      </c>
      <c r="K19" s="6">
        <f t="shared" si="0"/>
        <v>93.6507488986784</v>
      </c>
      <c r="L19" s="6">
        <f t="shared" si="1"/>
        <v>10.679471365638767</v>
      </c>
      <c r="M19" s="6">
        <f t="shared" si="2"/>
        <v>75.57779735682817</v>
      </c>
      <c r="N19" s="6">
        <f t="shared" si="3"/>
        <v>1.3061814977973567</v>
      </c>
      <c r="O19" s="6">
        <f t="shared" si="4"/>
        <v>8.214977973568281</v>
      </c>
    </row>
    <row r="20" spans="1:15" ht="12.75">
      <c r="A20" s="7">
        <v>8</v>
      </c>
      <c r="B20" s="7" t="s">
        <v>18</v>
      </c>
      <c r="C20" s="7">
        <v>0.74</v>
      </c>
      <c r="D20" s="7">
        <v>1260</v>
      </c>
      <c r="E20" s="7">
        <v>11.4</v>
      </c>
      <c r="F20" s="7">
        <v>1.3</v>
      </c>
      <c r="G20" s="7">
        <v>9.2</v>
      </c>
      <c r="H20" s="7">
        <v>0.159</v>
      </c>
      <c r="I20" s="7">
        <v>1</v>
      </c>
      <c r="J20" s="5">
        <v>20</v>
      </c>
      <c r="K20" s="6">
        <f t="shared" si="0"/>
        <v>468.2537444933921</v>
      </c>
      <c r="L20" s="6">
        <f t="shared" si="1"/>
        <v>53.397356828193836</v>
      </c>
      <c r="M20" s="6">
        <f t="shared" si="2"/>
        <v>377.88898678414097</v>
      </c>
      <c r="N20" s="6">
        <f t="shared" si="3"/>
        <v>6.530907488986784</v>
      </c>
      <c r="O20" s="6">
        <f t="shared" si="4"/>
        <v>41.07488986784141</v>
      </c>
    </row>
    <row r="21" spans="1:15" ht="12.75">
      <c r="A21" s="7">
        <v>9</v>
      </c>
      <c r="B21" s="7" t="s">
        <v>19</v>
      </c>
      <c r="C21" s="7">
        <v>0.74</v>
      </c>
      <c r="D21" s="7">
        <v>355</v>
      </c>
      <c r="E21" s="7">
        <v>11.4</v>
      </c>
      <c r="F21" s="7">
        <v>1.3</v>
      </c>
      <c r="G21" s="7">
        <v>9.2</v>
      </c>
      <c r="H21" s="7">
        <v>0.159</v>
      </c>
      <c r="I21" s="7">
        <v>1</v>
      </c>
      <c r="J21" s="5">
        <v>20</v>
      </c>
      <c r="K21" s="6">
        <f t="shared" si="0"/>
        <v>131.92863436123346</v>
      </c>
      <c r="L21" s="6">
        <f t="shared" si="1"/>
        <v>15.044493392070484</v>
      </c>
      <c r="M21" s="6">
        <f t="shared" si="2"/>
        <v>106.46872246696034</v>
      </c>
      <c r="N21" s="6">
        <f t="shared" si="3"/>
        <v>1.840057268722467</v>
      </c>
      <c r="O21" s="6">
        <f t="shared" si="4"/>
        <v>11.572687224669604</v>
      </c>
    </row>
    <row r="22" spans="1:15" ht="12.75">
      <c r="A22" s="7">
        <v>9</v>
      </c>
      <c r="B22" s="7" t="s">
        <v>20</v>
      </c>
      <c r="C22" s="7">
        <v>0.74</v>
      </c>
      <c r="D22" s="7">
        <v>252</v>
      </c>
      <c r="E22" s="7">
        <v>11.4</v>
      </c>
      <c r="F22" s="7">
        <v>1.3</v>
      </c>
      <c r="G22" s="7">
        <v>9.2</v>
      </c>
      <c r="H22" s="7">
        <v>0.159</v>
      </c>
      <c r="I22" s="7">
        <v>1</v>
      </c>
      <c r="J22" s="5">
        <v>20</v>
      </c>
      <c r="K22" s="6">
        <f t="shared" si="0"/>
        <v>93.6507488986784</v>
      </c>
      <c r="L22" s="6">
        <f t="shared" si="1"/>
        <v>10.679471365638767</v>
      </c>
      <c r="M22" s="6">
        <f t="shared" si="2"/>
        <v>75.57779735682817</v>
      </c>
      <c r="N22" s="6">
        <f t="shared" si="3"/>
        <v>1.3061814977973567</v>
      </c>
      <c r="O22" s="6">
        <f t="shared" si="4"/>
        <v>8.214977973568281</v>
      </c>
    </row>
    <row r="23" spans="1:15" ht="12.75">
      <c r="A23" s="7">
        <v>10</v>
      </c>
      <c r="B23" s="7" t="s">
        <v>21</v>
      </c>
      <c r="C23" s="7">
        <v>0.74</v>
      </c>
      <c r="D23" s="7">
        <v>252</v>
      </c>
      <c r="E23" s="7">
        <v>11.4</v>
      </c>
      <c r="F23" s="7">
        <v>1.3</v>
      </c>
      <c r="G23" s="7">
        <v>9.2</v>
      </c>
      <c r="H23" s="7">
        <v>0.159</v>
      </c>
      <c r="I23" s="7">
        <v>1</v>
      </c>
      <c r="J23" s="5">
        <v>20</v>
      </c>
      <c r="K23" s="6">
        <f t="shared" si="0"/>
        <v>93.6507488986784</v>
      </c>
      <c r="L23" s="6">
        <f t="shared" si="1"/>
        <v>10.679471365638767</v>
      </c>
      <c r="M23" s="6">
        <f t="shared" si="2"/>
        <v>75.57779735682817</v>
      </c>
      <c r="N23" s="6">
        <f t="shared" si="3"/>
        <v>1.3061814977973567</v>
      </c>
      <c r="O23" s="6">
        <f t="shared" si="4"/>
        <v>8.214977973568281</v>
      </c>
    </row>
    <row r="24" spans="1:15" ht="12.75">
      <c r="A24" s="7">
        <v>11</v>
      </c>
      <c r="B24" s="7" t="s">
        <v>22</v>
      </c>
      <c r="C24" s="7">
        <v>0.74</v>
      </c>
      <c r="D24" s="7">
        <v>252</v>
      </c>
      <c r="E24" s="7">
        <v>11.4</v>
      </c>
      <c r="F24" s="7">
        <v>1.3</v>
      </c>
      <c r="G24" s="7">
        <v>9.2</v>
      </c>
      <c r="H24" s="7">
        <v>0.159</v>
      </c>
      <c r="I24" s="7">
        <v>1</v>
      </c>
      <c r="J24" s="5">
        <v>20</v>
      </c>
      <c r="K24" s="6">
        <f t="shared" si="0"/>
        <v>93.6507488986784</v>
      </c>
      <c r="L24" s="6">
        <f t="shared" si="1"/>
        <v>10.679471365638767</v>
      </c>
      <c r="M24" s="6">
        <f t="shared" si="2"/>
        <v>75.57779735682817</v>
      </c>
      <c r="N24" s="6">
        <f t="shared" si="3"/>
        <v>1.3061814977973567</v>
      </c>
      <c r="O24" s="6">
        <f t="shared" si="4"/>
        <v>8.214977973568281</v>
      </c>
    </row>
    <row r="25" spans="1:15" ht="12.75">
      <c r="A25" s="7">
        <v>11</v>
      </c>
      <c r="B25" s="7" t="s">
        <v>23</v>
      </c>
      <c r="C25" s="7">
        <v>0.74</v>
      </c>
      <c r="D25" s="7">
        <v>198</v>
      </c>
      <c r="E25" s="7">
        <v>11.4</v>
      </c>
      <c r="F25" s="7">
        <v>1.3</v>
      </c>
      <c r="G25" s="7">
        <v>9.2</v>
      </c>
      <c r="H25" s="7">
        <v>0.159</v>
      </c>
      <c r="I25" s="7">
        <v>1</v>
      </c>
      <c r="J25" s="5">
        <v>20</v>
      </c>
      <c r="K25" s="6">
        <f t="shared" si="0"/>
        <v>73.58273127753306</v>
      </c>
      <c r="L25" s="6">
        <f t="shared" si="1"/>
        <v>8.391013215859031</v>
      </c>
      <c r="M25" s="6">
        <f t="shared" si="2"/>
        <v>59.3825550660793</v>
      </c>
      <c r="N25" s="6">
        <f t="shared" si="3"/>
        <v>1.0262854625550661</v>
      </c>
      <c r="O25" s="6">
        <f t="shared" si="4"/>
        <v>6.4546255506607935</v>
      </c>
    </row>
    <row r="26" spans="1:15" ht="12.75">
      <c r="A26" s="7">
        <v>12</v>
      </c>
      <c r="B26" s="7" t="s">
        <v>24</v>
      </c>
      <c r="C26" s="7">
        <v>0.74</v>
      </c>
      <c r="D26" s="7">
        <v>3000</v>
      </c>
      <c r="E26" s="7">
        <v>11.4</v>
      </c>
      <c r="F26" s="7">
        <v>1.3</v>
      </c>
      <c r="G26" s="7">
        <v>9.2</v>
      </c>
      <c r="H26" s="7">
        <v>0.159</v>
      </c>
      <c r="I26" s="7">
        <v>1</v>
      </c>
      <c r="J26" s="5">
        <v>20</v>
      </c>
      <c r="K26" s="6">
        <f t="shared" si="0"/>
        <v>1114.8898678414098</v>
      </c>
      <c r="L26" s="6">
        <f t="shared" si="1"/>
        <v>127.13656387665198</v>
      </c>
      <c r="M26" s="6">
        <f t="shared" si="2"/>
        <v>899.7356828193832</v>
      </c>
      <c r="N26" s="6">
        <f t="shared" si="3"/>
        <v>15.54977973568282</v>
      </c>
      <c r="O26" s="6">
        <f t="shared" si="4"/>
        <v>97.79735682819383</v>
      </c>
    </row>
    <row r="27" spans="1:15" ht="12.75">
      <c r="A27" s="7">
        <v>13</v>
      </c>
      <c r="B27" s="7" t="s">
        <v>25</v>
      </c>
      <c r="C27" s="7">
        <v>0.74</v>
      </c>
      <c r="D27" s="7">
        <v>1232</v>
      </c>
      <c r="E27" s="7">
        <v>11.4</v>
      </c>
      <c r="F27" s="7">
        <v>1.3</v>
      </c>
      <c r="G27" s="7">
        <v>11</v>
      </c>
      <c r="H27" s="7">
        <v>0.159</v>
      </c>
      <c r="I27" s="7">
        <v>0.53</v>
      </c>
      <c r="J27" s="5">
        <v>20</v>
      </c>
      <c r="K27" s="6">
        <f t="shared" si="0"/>
        <v>457.8481057268723</v>
      </c>
      <c r="L27" s="6">
        <f t="shared" si="1"/>
        <v>52.21074889867842</v>
      </c>
      <c r="M27" s="6">
        <f t="shared" si="2"/>
        <v>441.7832599118942</v>
      </c>
      <c r="N27" s="6">
        <f t="shared" si="3"/>
        <v>6.385776211453745</v>
      </c>
      <c r="O27" s="6">
        <f t="shared" si="4"/>
        <v>21.285920704845818</v>
      </c>
    </row>
    <row r="28" spans="1:15" ht="12.75">
      <c r="A28" s="7">
        <v>13</v>
      </c>
      <c r="B28" s="7" t="s">
        <v>26</v>
      </c>
      <c r="C28" s="7">
        <v>0.74</v>
      </c>
      <c r="D28" s="7">
        <v>750</v>
      </c>
      <c r="E28" s="7">
        <v>11.4</v>
      </c>
      <c r="F28" s="7">
        <v>1.3</v>
      </c>
      <c r="G28" s="7">
        <v>11</v>
      </c>
      <c r="H28" s="7">
        <v>0.159</v>
      </c>
      <c r="I28" s="7">
        <v>0.53</v>
      </c>
      <c r="J28" s="5">
        <v>20</v>
      </c>
      <c r="K28" s="6">
        <f t="shared" si="0"/>
        <v>278.72246696035245</v>
      </c>
      <c r="L28" s="6">
        <f t="shared" si="1"/>
        <v>31.784140969162994</v>
      </c>
      <c r="M28" s="6">
        <f t="shared" si="2"/>
        <v>268.942731277533</v>
      </c>
      <c r="N28" s="6">
        <f t="shared" si="3"/>
        <v>3.887444933920705</v>
      </c>
      <c r="O28" s="6">
        <f t="shared" si="4"/>
        <v>12.958149779735685</v>
      </c>
    </row>
    <row r="29" spans="1:15" ht="12.75">
      <c r="A29" s="7">
        <v>14</v>
      </c>
      <c r="B29" s="7" t="s">
        <v>27</v>
      </c>
      <c r="C29" s="7">
        <v>1</v>
      </c>
      <c r="D29" s="7">
        <v>1129</v>
      </c>
      <c r="E29" s="7">
        <v>11.4</v>
      </c>
      <c r="F29" s="7">
        <v>1.3</v>
      </c>
      <c r="G29" s="7">
        <v>11</v>
      </c>
      <c r="H29" s="7">
        <v>0.159</v>
      </c>
      <c r="I29" s="7">
        <v>0.53</v>
      </c>
      <c r="J29" s="5">
        <v>20</v>
      </c>
      <c r="K29" s="6">
        <f t="shared" si="0"/>
        <v>566.9867841409691</v>
      </c>
      <c r="L29" s="6">
        <f t="shared" si="1"/>
        <v>64.65638766519824</v>
      </c>
      <c r="M29" s="6">
        <f t="shared" si="2"/>
        <v>547.0925110132158</v>
      </c>
      <c r="N29" s="6">
        <f t="shared" si="3"/>
        <v>7.907973568281938</v>
      </c>
      <c r="O29" s="6">
        <f t="shared" si="4"/>
        <v>26.359911894273125</v>
      </c>
    </row>
    <row r="30" spans="1:15" ht="12.75">
      <c r="A30" s="7">
        <v>15</v>
      </c>
      <c r="B30" s="7" t="s">
        <v>28</v>
      </c>
      <c r="C30" s="7">
        <v>0.74</v>
      </c>
      <c r="D30" s="7">
        <v>252</v>
      </c>
      <c r="E30" s="7">
        <v>11.4</v>
      </c>
      <c r="F30" s="7">
        <v>1.3</v>
      </c>
      <c r="G30" s="7">
        <v>9.2</v>
      </c>
      <c r="H30" s="7">
        <v>0.159</v>
      </c>
      <c r="I30" s="7">
        <v>1</v>
      </c>
      <c r="J30" s="5">
        <v>20</v>
      </c>
      <c r="K30" s="6">
        <f t="shared" si="0"/>
        <v>93.6507488986784</v>
      </c>
      <c r="L30" s="6">
        <f t="shared" si="1"/>
        <v>10.679471365638767</v>
      </c>
      <c r="M30" s="6">
        <f t="shared" si="2"/>
        <v>75.57779735682817</v>
      </c>
      <c r="N30" s="6">
        <f t="shared" si="3"/>
        <v>1.3061814977973567</v>
      </c>
      <c r="O30" s="6">
        <f t="shared" si="4"/>
        <v>8.214977973568281</v>
      </c>
    </row>
    <row r="31" spans="1:15" ht="12.75">
      <c r="A31" s="7">
        <v>15</v>
      </c>
      <c r="B31" s="7" t="s">
        <v>29</v>
      </c>
      <c r="C31" s="7">
        <v>0.74</v>
      </c>
      <c r="D31" s="7">
        <v>449</v>
      </c>
      <c r="E31" s="7">
        <v>11.4</v>
      </c>
      <c r="F31" s="7">
        <v>1.3</v>
      </c>
      <c r="G31" s="7">
        <v>9.2</v>
      </c>
      <c r="H31" s="7">
        <v>0.159</v>
      </c>
      <c r="I31" s="7">
        <v>1</v>
      </c>
      <c r="J31" s="5">
        <v>20</v>
      </c>
      <c r="K31" s="6">
        <f t="shared" si="0"/>
        <v>166.8618502202643</v>
      </c>
      <c r="L31" s="6">
        <f t="shared" si="1"/>
        <v>19.028105726872248</v>
      </c>
      <c r="M31" s="6">
        <f t="shared" si="2"/>
        <v>134.66044052863433</v>
      </c>
      <c r="N31" s="6">
        <f t="shared" si="3"/>
        <v>2.3272837004405287</v>
      </c>
      <c r="O31" s="6">
        <f t="shared" si="4"/>
        <v>14.637004405286342</v>
      </c>
    </row>
    <row r="32" spans="1:15" ht="12.75">
      <c r="A32" s="7">
        <v>15</v>
      </c>
      <c r="B32" s="7" t="s">
        <v>30</v>
      </c>
      <c r="C32" s="7">
        <v>0.74</v>
      </c>
      <c r="D32" s="7">
        <v>252</v>
      </c>
      <c r="E32" s="7">
        <v>11.4</v>
      </c>
      <c r="F32" s="7">
        <v>1.3</v>
      </c>
      <c r="G32" s="7">
        <v>9.2</v>
      </c>
      <c r="H32" s="7">
        <v>0.159</v>
      </c>
      <c r="I32" s="7">
        <v>1</v>
      </c>
      <c r="J32" s="5">
        <v>20</v>
      </c>
      <c r="K32" s="6">
        <f t="shared" si="0"/>
        <v>93.6507488986784</v>
      </c>
      <c r="L32" s="6">
        <f t="shared" si="1"/>
        <v>10.679471365638767</v>
      </c>
      <c r="M32" s="6">
        <f t="shared" si="2"/>
        <v>75.57779735682817</v>
      </c>
      <c r="N32" s="6">
        <f t="shared" si="3"/>
        <v>1.3061814977973567</v>
      </c>
      <c r="O32" s="6">
        <f t="shared" si="4"/>
        <v>8.214977973568281</v>
      </c>
    </row>
    <row r="33" spans="1:15" ht="12.75">
      <c r="A33" s="7">
        <v>15</v>
      </c>
      <c r="B33" s="7" t="s">
        <v>31</v>
      </c>
      <c r="C33" s="7">
        <v>0.74</v>
      </c>
      <c r="D33" s="7">
        <v>150</v>
      </c>
      <c r="E33" s="7">
        <v>4.55</v>
      </c>
      <c r="F33" s="7">
        <v>0.61</v>
      </c>
      <c r="G33" s="7">
        <v>9.2</v>
      </c>
      <c r="H33" s="7">
        <v>0.159</v>
      </c>
      <c r="I33" s="7">
        <v>1</v>
      </c>
      <c r="J33" s="5">
        <v>20</v>
      </c>
      <c r="K33" s="6">
        <f t="shared" si="0"/>
        <v>22.248898678414097</v>
      </c>
      <c r="L33" s="6">
        <f t="shared" si="1"/>
        <v>2.9828193832599115</v>
      </c>
      <c r="M33" s="6">
        <f t="shared" si="2"/>
        <v>44.986784140969164</v>
      </c>
      <c r="N33" s="6">
        <f t="shared" si="3"/>
        <v>0.777488986784141</v>
      </c>
      <c r="O33" s="6">
        <f t="shared" si="4"/>
        <v>4.889867841409692</v>
      </c>
    </row>
    <row r="34" spans="1:15" ht="12.75">
      <c r="A34" s="7">
        <v>15</v>
      </c>
      <c r="B34" s="7" t="s">
        <v>32</v>
      </c>
      <c r="C34" s="7">
        <v>0.74</v>
      </c>
      <c r="D34" s="7">
        <v>252</v>
      </c>
      <c r="E34" s="7">
        <v>11.4</v>
      </c>
      <c r="F34" s="7">
        <v>1.3</v>
      </c>
      <c r="G34" s="7">
        <v>9.2</v>
      </c>
      <c r="H34" s="7">
        <v>0.159</v>
      </c>
      <c r="I34" s="7">
        <v>1</v>
      </c>
      <c r="J34" s="5">
        <v>20</v>
      </c>
      <c r="K34" s="6">
        <f t="shared" si="0"/>
        <v>93.6507488986784</v>
      </c>
      <c r="L34" s="6">
        <f t="shared" si="1"/>
        <v>10.679471365638767</v>
      </c>
      <c r="M34" s="6">
        <f t="shared" si="2"/>
        <v>75.57779735682817</v>
      </c>
      <c r="N34" s="6">
        <f t="shared" si="3"/>
        <v>1.3061814977973567</v>
      </c>
      <c r="O34" s="6">
        <f t="shared" si="4"/>
        <v>8.214977973568281</v>
      </c>
    </row>
    <row r="35" spans="1:15" ht="12.75">
      <c r="A35" s="7">
        <v>15</v>
      </c>
      <c r="B35" s="7" t="s">
        <v>33</v>
      </c>
      <c r="C35" s="7">
        <v>0.74</v>
      </c>
      <c r="D35" s="7">
        <v>305</v>
      </c>
      <c r="E35" s="7">
        <v>11.4</v>
      </c>
      <c r="F35" s="7">
        <v>1.3</v>
      </c>
      <c r="G35" s="7">
        <v>9.2</v>
      </c>
      <c r="H35" s="7">
        <v>0.159</v>
      </c>
      <c r="I35" s="7">
        <v>1</v>
      </c>
      <c r="J35" s="5">
        <v>20</v>
      </c>
      <c r="K35" s="6">
        <f t="shared" si="0"/>
        <v>113.34713656387665</v>
      </c>
      <c r="L35" s="6">
        <f t="shared" si="1"/>
        <v>12.925550660792949</v>
      </c>
      <c r="M35" s="6">
        <f t="shared" si="2"/>
        <v>91.47312775330394</v>
      </c>
      <c r="N35" s="6">
        <f t="shared" si="3"/>
        <v>1.5808942731277533</v>
      </c>
      <c r="O35" s="6">
        <f t="shared" si="4"/>
        <v>9.94273127753304</v>
      </c>
    </row>
    <row r="36" spans="1:15" ht="12.75">
      <c r="A36" s="7">
        <v>15</v>
      </c>
      <c r="B36" s="7" t="s">
        <v>34</v>
      </c>
      <c r="C36" s="7">
        <v>0.74</v>
      </c>
      <c r="D36" s="7">
        <v>252</v>
      </c>
      <c r="E36" s="7">
        <v>11.4</v>
      </c>
      <c r="F36" s="7">
        <v>1.3</v>
      </c>
      <c r="G36" s="7">
        <v>9.2</v>
      </c>
      <c r="H36" s="7">
        <v>0.159</v>
      </c>
      <c r="I36" s="7">
        <v>1</v>
      </c>
      <c r="J36" s="5">
        <v>20</v>
      </c>
      <c r="K36" s="6">
        <f t="shared" si="0"/>
        <v>93.6507488986784</v>
      </c>
      <c r="L36" s="6">
        <f t="shared" si="1"/>
        <v>10.679471365638767</v>
      </c>
      <c r="M36" s="6">
        <f t="shared" si="2"/>
        <v>75.57779735682817</v>
      </c>
      <c r="N36" s="6">
        <f t="shared" si="3"/>
        <v>1.3061814977973567</v>
      </c>
      <c r="O36" s="6">
        <f t="shared" si="4"/>
        <v>8.214977973568281</v>
      </c>
    </row>
    <row r="37" spans="1:15" ht="12.75">
      <c r="A37" s="7">
        <v>15</v>
      </c>
      <c r="B37" s="7" t="s">
        <v>35</v>
      </c>
      <c r="C37" s="7">
        <v>0.74</v>
      </c>
      <c r="D37" s="7">
        <v>252</v>
      </c>
      <c r="E37" s="7">
        <v>11.4</v>
      </c>
      <c r="F37" s="7">
        <v>1.3</v>
      </c>
      <c r="G37" s="7">
        <v>9.2</v>
      </c>
      <c r="H37" s="7">
        <v>0.159</v>
      </c>
      <c r="I37" s="7">
        <v>1</v>
      </c>
      <c r="J37" s="5">
        <v>20</v>
      </c>
      <c r="K37" s="6">
        <f t="shared" si="0"/>
        <v>93.6507488986784</v>
      </c>
      <c r="L37" s="6">
        <f t="shared" si="1"/>
        <v>10.679471365638767</v>
      </c>
      <c r="M37" s="6">
        <f t="shared" si="2"/>
        <v>75.57779735682817</v>
      </c>
      <c r="N37" s="6">
        <f t="shared" si="3"/>
        <v>1.3061814977973567</v>
      </c>
      <c r="O37" s="6">
        <f t="shared" si="4"/>
        <v>8.214977973568281</v>
      </c>
    </row>
    <row r="38" spans="1:15" ht="12.75">
      <c r="A38" s="7">
        <v>15</v>
      </c>
      <c r="B38" s="7" t="s">
        <v>36</v>
      </c>
      <c r="C38" s="7">
        <v>0.74</v>
      </c>
      <c r="D38" s="7">
        <v>80</v>
      </c>
      <c r="E38" s="7">
        <v>0.6</v>
      </c>
      <c r="F38" s="7">
        <v>0.26</v>
      </c>
      <c r="G38" s="7">
        <v>9.2</v>
      </c>
      <c r="H38" s="7">
        <v>0.159</v>
      </c>
      <c r="I38" s="7">
        <v>1</v>
      </c>
      <c r="J38" s="5">
        <v>20</v>
      </c>
      <c r="K38" s="6">
        <f t="shared" si="0"/>
        <v>1.5647577092511016</v>
      </c>
      <c r="L38" s="6">
        <f t="shared" si="1"/>
        <v>0.6780616740088107</v>
      </c>
      <c r="M38" s="6">
        <f t="shared" si="2"/>
        <v>23.992951541850218</v>
      </c>
      <c r="N38" s="6">
        <f t="shared" si="3"/>
        <v>0.4146607929515419</v>
      </c>
      <c r="O38" s="6">
        <f t="shared" si="4"/>
        <v>2.607929515418502</v>
      </c>
    </row>
    <row r="39" spans="1:15" ht="12.75">
      <c r="A39" s="7">
        <v>15</v>
      </c>
      <c r="B39" s="7" t="s">
        <v>37</v>
      </c>
      <c r="C39" s="7">
        <v>0.74</v>
      </c>
      <c r="D39" s="7">
        <v>252</v>
      </c>
      <c r="E39" s="7">
        <v>11.4</v>
      </c>
      <c r="F39" s="7">
        <v>1.3</v>
      </c>
      <c r="G39" s="7">
        <v>9.2</v>
      </c>
      <c r="H39" s="7">
        <v>0.159</v>
      </c>
      <c r="I39" s="7">
        <v>1</v>
      </c>
      <c r="J39" s="5">
        <v>20</v>
      </c>
      <c r="K39" s="6">
        <f t="shared" si="0"/>
        <v>93.6507488986784</v>
      </c>
      <c r="L39" s="6">
        <f t="shared" si="1"/>
        <v>10.679471365638767</v>
      </c>
      <c r="M39" s="6">
        <f t="shared" si="2"/>
        <v>75.57779735682817</v>
      </c>
      <c r="N39" s="6">
        <f t="shared" si="3"/>
        <v>1.3061814977973567</v>
      </c>
      <c r="O39" s="6">
        <f t="shared" si="4"/>
        <v>8.214977973568281</v>
      </c>
    </row>
    <row r="40" spans="1:15" ht="12.75">
      <c r="A40" s="7">
        <v>16</v>
      </c>
      <c r="B40" s="7" t="s">
        <v>38</v>
      </c>
      <c r="C40" s="7">
        <v>0.74</v>
      </c>
      <c r="D40" s="7">
        <v>252</v>
      </c>
      <c r="E40" s="7">
        <v>11.4</v>
      </c>
      <c r="F40" s="7">
        <v>1.3</v>
      </c>
      <c r="G40" s="7">
        <v>9.2</v>
      </c>
      <c r="H40" s="7">
        <v>0.159</v>
      </c>
      <c r="I40" s="7">
        <v>1</v>
      </c>
      <c r="J40" s="5">
        <v>20</v>
      </c>
      <c r="K40" s="6">
        <f t="shared" si="0"/>
        <v>93.6507488986784</v>
      </c>
      <c r="L40" s="6">
        <f t="shared" si="1"/>
        <v>10.679471365638767</v>
      </c>
      <c r="M40" s="6">
        <f t="shared" si="2"/>
        <v>75.57779735682817</v>
      </c>
      <c r="N40" s="6">
        <f t="shared" si="3"/>
        <v>1.3061814977973567</v>
      </c>
      <c r="O40" s="6">
        <f t="shared" si="4"/>
        <v>8.214977973568281</v>
      </c>
    </row>
    <row r="41" spans="1:15" ht="12.75">
      <c r="A41" s="7">
        <v>17</v>
      </c>
      <c r="B41" s="7" t="s">
        <v>39</v>
      </c>
      <c r="C41" s="7">
        <v>0.74</v>
      </c>
      <c r="D41" s="7">
        <v>725</v>
      </c>
      <c r="E41" s="7">
        <v>11.4</v>
      </c>
      <c r="F41" s="7">
        <v>1.3</v>
      </c>
      <c r="G41" s="7">
        <v>9.2</v>
      </c>
      <c r="H41" s="7">
        <v>0.159</v>
      </c>
      <c r="I41" s="7">
        <v>1</v>
      </c>
      <c r="J41" s="5">
        <v>20</v>
      </c>
      <c r="K41" s="6">
        <f t="shared" si="0"/>
        <v>269.431718061674</v>
      </c>
      <c r="L41" s="6">
        <f t="shared" si="1"/>
        <v>30.72466960352423</v>
      </c>
      <c r="M41" s="6">
        <f t="shared" si="2"/>
        <v>217.4361233480176</v>
      </c>
      <c r="N41" s="6">
        <f t="shared" si="3"/>
        <v>3.757863436123348</v>
      </c>
      <c r="O41" s="6">
        <f t="shared" si="4"/>
        <v>23.634361233480178</v>
      </c>
    </row>
    <row r="42" spans="1:15" ht="12.75">
      <c r="A42" s="7">
        <v>17</v>
      </c>
      <c r="B42" s="7" t="s">
        <v>40</v>
      </c>
      <c r="C42" s="7">
        <v>0.74</v>
      </c>
      <c r="D42" s="7">
        <v>725</v>
      </c>
      <c r="E42" s="7">
        <v>11.4</v>
      </c>
      <c r="F42" s="7">
        <v>1.3</v>
      </c>
      <c r="G42" s="7">
        <v>9.2</v>
      </c>
      <c r="H42" s="7">
        <v>0.159</v>
      </c>
      <c r="I42" s="7">
        <v>1</v>
      </c>
      <c r="J42" s="5">
        <v>20</v>
      </c>
      <c r="K42" s="6">
        <f t="shared" si="0"/>
        <v>269.431718061674</v>
      </c>
      <c r="L42" s="6">
        <f t="shared" si="1"/>
        <v>30.72466960352423</v>
      </c>
      <c r="M42" s="6">
        <f t="shared" si="2"/>
        <v>217.4361233480176</v>
      </c>
      <c r="N42" s="6">
        <f t="shared" si="3"/>
        <v>3.757863436123348</v>
      </c>
      <c r="O42" s="6">
        <f t="shared" si="4"/>
        <v>23.634361233480178</v>
      </c>
    </row>
    <row r="43" spans="1:15" ht="12.75">
      <c r="A43" s="7">
        <v>18</v>
      </c>
      <c r="B43" s="7" t="s">
        <v>41</v>
      </c>
      <c r="C43" s="7">
        <v>0.8</v>
      </c>
      <c r="D43" s="7">
        <v>268</v>
      </c>
      <c r="E43" s="7">
        <v>11.4</v>
      </c>
      <c r="F43" s="7">
        <v>1.3</v>
      </c>
      <c r="G43" s="7">
        <v>9.2</v>
      </c>
      <c r="H43" s="7">
        <v>0.159</v>
      </c>
      <c r="I43" s="7">
        <v>1</v>
      </c>
      <c r="J43" s="5">
        <v>20</v>
      </c>
      <c r="K43" s="6">
        <f t="shared" si="0"/>
        <v>107.67224669603524</v>
      </c>
      <c r="L43" s="6">
        <f t="shared" si="1"/>
        <v>12.2784140969163</v>
      </c>
      <c r="M43" s="6">
        <f t="shared" si="2"/>
        <v>86.89339207048458</v>
      </c>
      <c r="N43" s="6">
        <f t="shared" si="3"/>
        <v>1.5017444933920707</v>
      </c>
      <c r="O43" s="6">
        <f t="shared" si="4"/>
        <v>9.444933920704846</v>
      </c>
    </row>
    <row r="44" spans="1:15" ht="12.75">
      <c r="A44" s="7">
        <v>19</v>
      </c>
      <c r="B44" s="7" t="s">
        <v>42</v>
      </c>
      <c r="C44" s="7">
        <v>0.74</v>
      </c>
      <c r="D44" s="7">
        <v>439</v>
      </c>
      <c r="E44" s="7">
        <v>11.4</v>
      </c>
      <c r="F44" s="7">
        <v>1.3</v>
      </c>
      <c r="G44" s="7">
        <v>9.2</v>
      </c>
      <c r="H44" s="7">
        <v>0.159</v>
      </c>
      <c r="I44" s="7">
        <v>1</v>
      </c>
      <c r="J44" s="5">
        <v>20</v>
      </c>
      <c r="K44" s="6">
        <f t="shared" si="0"/>
        <v>163.145550660793</v>
      </c>
      <c r="L44" s="6">
        <f t="shared" si="1"/>
        <v>18.604317180616743</v>
      </c>
      <c r="M44" s="6">
        <f t="shared" si="2"/>
        <v>131.66132158590307</v>
      </c>
      <c r="N44" s="6">
        <f t="shared" si="3"/>
        <v>2.275451101321586</v>
      </c>
      <c r="O44" s="6">
        <f t="shared" si="4"/>
        <v>14.311013215859033</v>
      </c>
    </row>
    <row r="45" spans="1:15" ht="12.75">
      <c r="A45" s="7">
        <v>19</v>
      </c>
      <c r="B45" s="7" t="s">
        <v>43</v>
      </c>
      <c r="C45" s="7">
        <v>0.74</v>
      </c>
      <c r="D45" s="7">
        <v>850</v>
      </c>
      <c r="E45" s="7">
        <v>11.4</v>
      </c>
      <c r="F45" s="7">
        <v>1.3</v>
      </c>
      <c r="G45" s="7">
        <v>9.2</v>
      </c>
      <c r="H45" s="7">
        <v>0.159</v>
      </c>
      <c r="I45" s="7">
        <v>1</v>
      </c>
      <c r="J45" s="5">
        <v>20</v>
      </c>
      <c r="K45" s="6">
        <f t="shared" si="0"/>
        <v>315.88546255506606</v>
      </c>
      <c r="L45" s="6">
        <f t="shared" si="1"/>
        <v>36.02202643171806</v>
      </c>
      <c r="M45" s="6">
        <f t="shared" si="2"/>
        <v>254.92511013215855</v>
      </c>
      <c r="N45" s="6">
        <f t="shared" si="3"/>
        <v>4.405770925110132</v>
      </c>
      <c r="O45" s="6">
        <f t="shared" si="4"/>
        <v>27.709251101321588</v>
      </c>
    </row>
    <row r="46" spans="1:15" ht="12.75">
      <c r="A46" s="7">
        <v>19</v>
      </c>
      <c r="B46" s="7" t="s">
        <v>44</v>
      </c>
      <c r="C46" s="7">
        <v>0.74</v>
      </c>
      <c r="D46" s="7">
        <v>1362</v>
      </c>
      <c r="E46" s="7">
        <v>11.4</v>
      </c>
      <c r="F46" s="7">
        <v>1.3</v>
      </c>
      <c r="G46" s="7">
        <v>9.2</v>
      </c>
      <c r="H46" s="7">
        <v>0.159</v>
      </c>
      <c r="I46" s="7">
        <v>1</v>
      </c>
      <c r="J46" s="5">
        <v>20</v>
      </c>
      <c r="K46" s="6">
        <f t="shared" si="0"/>
        <v>506.16</v>
      </c>
      <c r="L46" s="6">
        <f t="shared" si="1"/>
        <v>57.72000000000001</v>
      </c>
      <c r="M46" s="6">
        <f t="shared" si="2"/>
        <v>408.47999999999996</v>
      </c>
      <c r="N46" s="6">
        <f t="shared" si="3"/>
        <v>7.0596</v>
      </c>
      <c r="O46" s="6">
        <f t="shared" si="4"/>
        <v>44.4</v>
      </c>
    </row>
    <row r="47" spans="1:15" ht="12.75">
      <c r="A47" s="7">
        <v>19</v>
      </c>
      <c r="B47" s="7" t="s">
        <v>45</v>
      </c>
      <c r="C47" s="7">
        <v>0.74</v>
      </c>
      <c r="D47" s="7">
        <v>850</v>
      </c>
      <c r="E47" s="7">
        <v>11.4</v>
      </c>
      <c r="F47" s="7">
        <v>1.3</v>
      </c>
      <c r="G47" s="7">
        <v>9.2</v>
      </c>
      <c r="H47" s="7">
        <v>0.159</v>
      </c>
      <c r="I47" s="7">
        <v>1</v>
      </c>
      <c r="J47" s="5">
        <v>20</v>
      </c>
      <c r="K47" s="6">
        <f t="shared" si="0"/>
        <v>315.88546255506606</v>
      </c>
      <c r="L47" s="6">
        <f t="shared" si="1"/>
        <v>36.02202643171806</v>
      </c>
      <c r="M47" s="6">
        <f t="shared" si="2"/>
        <v>254.92511013215855</v>
      </c>
      <c r="N47" s="6">
        <f t="shared" si="3"/>
        <v>4.405770925110132</v>
      </c>
      <c r="O47" s="6">
        <f t="shared" si="4"/>
        <v>27.709251101321588</v>
      </c>
    </row>
    <row r="48" spans="1:15" ht="12.75">
      <c r="A48" s="7">
        <v>20</v>
      </c>
      <c r="B48" s="7" t="s">
        <v>46</v>
      </c>
      <c r="C48" s="7">
        <v>0.74</v>
      </c>
      <c r="D48" s="7">
        <v>449</v>
      </c>
      <c r="E48" s="7">
        <v>11.4</v>
      </c>
      <c r="F48" s="7">
        <v>1.3</v>
      </c>
      <c r="G48" s="7">
        <v>9.2</v>
      </c>
      <c r="H48" s="7">
        <v>0.159</v>
      </c>
      <c r="I48" s="7">
        <v>1</v>
      </c>
      <c r="J48" s="5">
        <v>20</v>
      </c>
      <c r="K48" s="6">
        <f t="shared" si="0"/>
        <v>166.8618502202643</v>
      </c>
      <c r="L48" s="6">
        <f t="shared" si="1"/>
        <v>19.028105726872248</v>
      </c>
      <c r="M48" s="6">
        <f t="shared" si="2"/>
        <v>134.66044052863433</v>
      </c>
      <c r="N48" s="6">
        <f t="shared" si="3"/>
        <v>2.3272837004405287</v>
      </c>
      <c r="O48" s="6">
        <f t="shared" si="4"/>
        <v>14.637004405286342</v>
      </c>
    </row>
    <row r="49" spans="1:15" ht="12.75">
      <c r="A49" s="7">
        <v>20</v>
      </c>
      <c r="B49" s="7" t="s">
        <v>47</v>
      </c>
      <c r="C49" s="7">
        <v>0.74</v>
      </c>
      <c r="D49" s="7">
        <v>449</v>
      </c>
      <c r="E49" s="7">
        <v>11.4</v>
      </c>
      <c r="F49" s="7">
        <v>1.3</v>
      </c>
      <c r="G49" s="7">
        <v>9.2</v>
      </c>
      <c r="H49" s="7">
        <v>0.159</v>
      </c>
      <c r="I49" s="7">
        <v>1</v>
      </c>
      <c r="J49" s="5">
        <v>20</v>
      </c>
      <c r="K49" s="6">
        <f t="shared" si="0"/>
        <v>166.8618502202643</v>
      </c>
      <c r="L49" s="6">
        <f t="shared" si="1"/>
        <v>19.028105726872248</v>
      </c>
      <c r="M49" s="6">
        <f t="shared" si="2"/>
        <v>134.66044052863433</v>
      </c>
      <c r="N49" s="6">
        <f t="shared" si="3"/>
        <v>2.3272837004405287</v>
      </c>
      <c r="O49" s="6">
        <f t="shared" si="4"/>
        <v>14.637004405286342</v>
      </c>
    </row>
    <row r="50" spans="1:15" ht="12.75">
      <c r="A50" s="7">
        <v>21</v>
      </c>
      <c r="B50" s="7" t="s">
        <v>48</v>
      </c>
      <c r="C50" s="7">
        <v>0.74</v>
      </c>
      <c r="D50" s="7">
        <v>604</v>
      </c>
      <c r="E50" s="7">
        <v>11.4</v>
      </c>
      <c r="F50" s="7">
        <v>1.3</v>
      </c>
      <c r="G50" s="7">
        <v>12</v>
      </c>
      <c r="H50" s="7">
        <v>0.159</v>
      </c>
      <c r="I50" s="7">
        <v>0.53</v>
      </c>
      <c r="J50" s="5">
        <v>20</v>
      </c>
      <c r="K50" s="6">
        <f t="shared" si="0"/>
        <v>224.4644933920705</v>
      </c>
      <c r="L50" s="6">
        <f t="shared" si="1"/>
        <v>25.596828193832597</v>
      </c>
      <c r="M50" s="6">
        <f t="shared" si="2"/>
        <v>236.2784140969163</v>
      </c>
      <c r="N50" s="6">
        <f t="shared" si="3"/>
        <v>3.1306889867841408</v>
      </c>
      <c r="O50" s="6">
        <f t="shared" si="4"/>
        <v>10.435629955947137</v>
      </c>
    </row>
    <row r="51" spans="1:15" ht="12.75">
      <c r="A51" s="7">
        <v>21</v>
      </c>
      <c r="B51" s="7" t="s">
        <v>49</v>
      </c>
      <c r="C51" s="7">
        <v>0.74</v>
      </c>
      <c r="D51" s="7">
        <v>355</v>
      </c>
      <c r="E51" s="7">
        <v>11.4</v>
      </c>
      <c r="F51" s="7">
        <v>1.3</v>
      </c>
      <c r="G51" s="7">
        <v>9.2</v>
      </c>
      <c r="H51" s="7">
        <v>0.159</v>
      </c>
      <c r="I51" s="7">
        <v>1</v>
      </c>
      <c r="J51" s="5">
        <v>20</v>
      </c>
      <c r="K51" s="6">
        <f t="shared" si="0"/>
        <v>131.92863436123346</v>
      </c>
      <c r="L51" s="6">
        <f t="shared" si="1"/>
        <v>15.044493392070484</v>
      </c>
      <c r="M51" s="6">
        <f t="shared" si="2"/>
        <v>106.46872246696034</v>
      </c>
      <c r="N51" s="6">
        <f t="shared" si="3"/>
        <v>1.840057268722467</v>
      </c>
      <c r="O51" s="6">
        <f t="shared" si="4"/>
        <v>11.572687224669604</v>
      </c>
    </row>
    <row r="52" spans="1:15" ht="12.75">
      <c r="A52" s="7">
        <v>21</v>
      </c>
      <c r="B52" s="7" t="s">
        <v>50</v>
      </c>
      <c r="C52" s="7">
        <v>0.74</v>
      </c>
      <c r="D52" s="7">
        <v>252</v>
      </c>
      <c r="E52" s="7">
        <v>11.4</v>
      </c>
      <c r="F52" s="7">
        <v>1.3</v>
      </c>
      <c r="G52" s="7">
        <v>9.2</v>
      </c>
      <c r="H52" s="7">
        <v>0.159</v>
      </c>
      <c r="I52" s="7">
        <v>1</v>
      </c>
      <c r="J52" s="5">
        <v>20</v>
      </c>
      <c r="K52" s="6">
        <f t="shared" si="0"/>
        <v>93.6507488986784</v>
      </c>
      <c r="L52" s="6">
        <f t="shared" si="1"/>
        <v>10.679471365638767</v>
      </c>
      <c r="M52" s="6">
        <f t="shared" si="2"/>
        <v>75.57779735682817</v>
      </c>
      <c r="N52" s="6">
        <f t="shared" si="3"/>
        <v>1.3061814977973567</v>
      </c>
      <c r="O52" s="6">
        <f t="shared" si="4"/>
        <v>8.214977973568281</v>
      </c>
    </row>
    <row r="53" spans="1:15" ht="12.75">
      <c r="A53" s="7">
        <v>22</v>
      </c>
      <c r="B53" s="7" t="s">
        <v>51</v>
      </c>
      <c r="C53" s="7">
        <v>0.74</v>
      </c>
      <c r="D53" s="7">
        <v>195</v>
      </c>
      <c r="E53" s="7">
        <v>11.4</v>
      </c>
      <c r="F53" s="7">
        <v>1.3</v>
      </c>
      <c r="G53" s="7">
        <v>9.2</v>
      </c>
      <c r="H53" s="7">
        <v>0.159</v>
      </c>
      <c r="I53" s="7">
        <v>1</v>
      </c>
      <c r="J53" s="5">
        <v>20</v>
      </c>
      <c r="K53" s="6">
        <f t="shared" si="0"/>
        <v>72.46784140969163</v>
      </c>
      <c r="L53" s="6">
        <f t="shared" si="1"/>
        <v>8.26387665198238</v>
      </c>
      <c r="M53" s="6">
        <f t="shared" si="2"/>
        <v>58.48281938325991</v>
      </c>
      <c r="N53" s="6">
        <f t="shared" si="3"/>
        <v>1.0107356828193834</v>
      </c>
      <c r="O53" s="6">
        <f t="shared" si="4"/>
        <v>6.356828193832599</v>
      </c>
    </row>
    <row r="54" spans="1:15" ht="12.75">
      <c r="A54" s="7">
        <v>22</v>
      </c>
      <c r="B54" s="7" t="s">
        <v>52</v>
      </c>
      <c r="C54" s="7">
        <v>0.74</v>
      </c>
      <c r="D54" s="7">
        <v>415</v>
      </c>
      <c r="E54" s="7">
        <v>11.4</v>
      </c>
      <c r="F54" s="7">
        <v>1.3</v>
      </c>
      <c r="G54" s="7">
        <v>9.2</v>
      </c>
      <c r="H54" s="7">
        <v>0.159</v>
      </c>
      <c r="I54" s="7">
        <v>1</v>
      </c>
      <c r="J54" s="5">
        <v>20</v>
      </c>
      <c r="K54" s="6">
        <f t="shared" si="0"/>
        <v>154.22643171806172</v>
      </c>
      <c r="L54" s="6">
        <f t="shared" si="1"/>
        <v>17.587224669603525</v>
      </c>
      <c r="M54" s="6">
        <f t="shared" si="2"/>
        <v>124.46343612334802</v>
      </c>
      <c r="N54" s="6">
        <f t="shared" si="3"/>
        <v>2.1510528634361235</v>
      </c>
      <c r="O54" s="6">
        <f t="shared" si="4"/>
        <v>13.52863436123348</v>
      </c>
    </row>
    <row r="55" spans="1:15" ht="12.75">
      <c r="A55" s="7">
        <v>23</v>
      </c>
      <c r="B55" s="7" t="s">
        <v>53</v>
      </c>
      <c r="C55" s="7">
        <v>0.74</v>
      </c>
      <c r="D55" s="7">
        <v>435</v>
      </c>
      <c r="E55" s="7">
        <v>11.4</v>
      </c>
      <c r="F55" s="7">
        <v>1.3</v>
      </c>
      <c r="G55" s="7">
        <v>9.2</v>
      </c>
      <c r="H55" s="7">
        <v>0.159</v>
      </c>
      <c r="I55" s="7">
        <v>1</v>
      </c>
      <c r="J55" s="5">
        <v>20</v>
      </c>
      <c r="K55" s="6">
        <f t="shared" si="0"/>
        <v>161.6590308370044</v>
      </c>
      <c r="L55" s="6">
        <f t="shared" si="1"/>
        <v>18.434801762114535</v>
      </c>
      <c r="M55" s="6">
        <f t="shared" si="2"/>
        <v>130.46167400881055</v>
      </c>
      <c r="N55" s="6">
        <f t="shared" si="3"/>
        <v>2.2547180616740086</v>
      </c>
      <c r="O55" s="6">
        <f t="shared" si="4"/>
        <v>14.180616740088105</v>
      </c>
    </row>
    <row r="56" spans="1:15" ht="12.75">
      <c r="A56" s="7">
        <v>23</v>
      </c>
      <c r="B56" s="7" t="s">
        <v>54</v>
      </c>
      <c r="C56" s="7">
        <v>0.74</v>
      </c>
      <c r="D56" s="7">
        <v>166</v>
      </c>
      <c r="E56" s="7">
        <v>4.55</v>
      </c>
      <c r="F56" s="7">
        <v>0.61</v>
      </c>
      <c r="G56" s="7">
        <v>9.2</v>
      </c>
      <c r="H56" s="7">
        <v>0.159</v>
      </c>
      <c r="I56" s="7">
        <v>1</v>
      </c>
      <c r="J56" s="5">
        <v>20</v>
      </c>
      <c r="K56" s="6">
        <f t="shared" si="0"/>
        <v>24.622114537444936</v>
      </c>
      <c r="L56" s="6">
        <f t="shared" si="1"/>
        <v>3.3009867841409695</v>
      </c>
      <c r="M56" s="6">
        <f t="shared" si="2"/>
        <v>49.7853744493392</v>
      </c>
      <c r="N56" s="6">
        <f t="shared" si="3"/>
        <v>0.8604211453744495</v>
      </c>
      <c r="O56" s="6">
        <f t="shared" si="4"/>
        <v>5.411453744493392</v>
      </c>
    </row>
    <row r="57" spans="1:15" ht="12.75">
      <c r="A57" s="7">
        <v>24</v>
      </c>
      <c r="B57" s="7" t="s">
        <v>55</v>
      </c>
      <c r="C57" s="7">
        <v>0.74</v>
      </c>
      <c r="D57" s="7">
        <v>252</v>
      </c>
      <c r="E57" s="7">
        <v>11.4</v>
      </c>
      <c r="F57" s="7">
        <v>1.3</v>
      </c>
      <c r="G57" s="7">
        <v>9.2</v>
      </c>
      <c r="H57" s="7">
        <v>0.159</v>
      </c>
      <c r="I57" s="7">
        <v>1</v>
      </c>
      <c r="J57" s="5">
        <v>20</v>
      </c>
      <c r="K57" s="6">
        <f t="shared" si="0"/>
        <v>93.6507488986784</v>
      </c>
      <c r="L57" s="6">
        <f t="shared" si="1"/>
        <v>10.679471365638767</v>
      </c>
      <c r="M57" s="6">
        <f t="shared" si="2"/>
        <v>75.57779735682817</v>
      </c>
      <c r="N57" s="6">
        <f t="shared" si="3"/>
        <v>1.3061814977973567</v>
      </c>
      <c r="O57" s="6">
        <f t="shared" si="4"/>
        <v>8.214977973568281</v>
      </c>
    </row>
    <row r="58" spans="1:15" ht="12.75">
      <c r="A58" s="7">
        <v>24</v>
      </c>
      <c r="B58" s="7" t="s">
        <v>56</v>
      </c>
      <c r="C58" s="7">
        <v>0.74</v>
      </c>
      <c r="D58" s="7">
        <v>113</v>
      </c>
      <c r="E58" s="7">
        <v>4.55</v>
      </c>
      <c r="F58" s="7">
        <v>0.61</v>
      </c>
      <c r="G58" s="7">
        <v>9.2</v>
      </c>
      <c r="H58" s="7">
        <v>0.159</v>
      </c>
      <c r="I58" s="7">
        <v>1</v>
      </c>
      <c r="J58" s="5">
        <v>20</v>
      </c>
      <c r="K58" s="6">
        <f t="shared" si="0"/>
        <v>16.760837004405285</v>
      </c>
      <c r="L58" s="6">
        <f t="shared" si="1"/>
        <v>2.247057268722467</v>
      </c>
      <c r="M58" s="6">
        <f t="shared" si="2"/>
        <v>33.89004405286344</v>
      </c>
      <c r="N58" s="6">
        <f t="shared" si="3"/>
        <v>0.585708370044053</v>
      </c>
      <c r="O58" s="6">
        <f t="shared" si="4"/>
        <v>3.6837004405286344</v>
      </c>
    </row>
    <row r="59" spans="1:15" ht="12.75">
      <c r="A59" s="7">
        <v>25</v>
      </c>
      <c r="B59" s="7" t="s">
        <v>57</v>
      </c>
      <c r="C59" s="7">
        <v>0.74</v>
      </c>
      <c r="D59" s="7">
        <v>252</v>
      </c>
      <c r="E59" s="7">
        <v>11.4</v>
      </c>
      <c r="F59" s="7">
        <v>1.3</v>
      </c>
      <c r="G59" s="7">
        <v>9.2</v>
      </c>
      <c r="H59" s="7">
        <v>0.159</v>
      </c>
      <c r="I59" s="7">
        <v>1</v>
      </c>
      <c r="J59" s="5">
        <v>20</v>
      </c>
      <c r="K59" s="6">
        <f t="shared" si="0"/>
        <v>93.6507488986784</v>
      </c>
      <c r="L59" s="6">
        <f t="shared" si="1"/>
        <v>10.679471365638767</v>
      </c>
      <c r="M59" s="6">
        <f t="shared" si="2"/>
        <v>75.57779735682817</v>
      </c>
      <c r="N59" s="6">
        <f t="shared" si="3"/>
        <v>1.3061814977973567</v>
      </c>
      <c r="O59" s="6">
        <f t="shared" si="4"/>
        <v>8.214977973568281</v>
      </c>
    </row>
    <row r="60" spans="1:15" ht="12.75">
      <c r="A60" s="7">
        <v>25</v>
      </c>
      <c r="B60" s="7" t="s">
        <v>58</v>
      </c>
      <c r="C60" s="7">
        <v>0.74</v>
      </c>
      <c r="D60" s="7">
        <v>300</v>
      </c>
      <c r="E60" s="7">
        <v>11.4</v>
      </c>
      <c r="F60" s="7">
        <v>1.3</v>
      </c>
      <c r="G60" s="7">
        <v>9.2</v>
      </c>
      <c r="H60" s="7">
        <v>0.159</v>
      </c>
      <c r="I60" s="7">
        <v>1</v>
      </c>
      <c r="J60" s="5">
        <v>20</v>
      </c>
      <c r="K60" s="6">
        <f t="shared" si="0"/>
        <v>111.48898678414096</v>
      </c>
      <c r="L60" s="6">
        <f t="shared" si="1"/>
        <v>12.713656387665198</v>
      </c>
      <c r="M60" s="6">
        <f t="shared" si="2"/>
        <v>89.97356828193833</v>
      </c>
      <c r="N60" s="6">
        <f t="shared" si="3"/>
        <v>1.554977973568282</v>
      </c>
      <c r="O60" s="6">
        <f t="shared" si="4"/>
        <v>9.779735682819384</v>
      </c>
    </row>
    <row r="61" spans="1:15" ht="12.75">
      <c r="A61" s="7">
        <v>25</v>
      </c>
      <c r="B61" s="7" t="s">
        <v>59</v>
      </c>
      <c r="C61" s="7">
        <v>0.74</v>
      </c>
      <c r="D61" s="7">
        <v>252</v>
      </c>
      <c r="E61" s="7">
        <v>11.4</v>
      </c>
      <c r="F61" s="7">
        <v>1.3</v>
      </c>
      <c r="G61" s="7">
        <v>9.2</v>
      </c>
      <c r="H61" s="7">
        <v>0.159</v>
      </c>
      <c r="I61" s="7">
        <v>1</v>
      </c>
      <c r="J61" s="5">
        <v>20</v>
      </c>
      <c r="K61" s="6">
        <f t="shared" si="0"/>
        <v>93.6507488986784</v>
      </c>
      <c r="L61" s="6">
        <f t="shared" si="1"/>
        <v>10.679471365638767</v>
      </c>
      <c r="M61" s="6">
        <f t="shared" si="2"/>
        <v>75.57779735682817</v>
      </c>
      <c r="N61" s="6">
        <f t="shared" si="3"/>
        <v>1.3061814977973567</v>
      </c>
      <c r="O61" s="6">
        <f t="shared" si="4"/>
        <v>8.214977973568281</v>
      </c>
    </row>
    <row r="62" spans="1:15" ht="12.75">
      <c r="A62" s="7">
        <v>25</v>
      </c>
      <c r="B62" s="7" t="s">
        <v>60</v>
      </c>
      <c r="C62" s="7">
        <v>0.74</v>
      </c>
      <c r="D62" s="7">
        <v>1199</v>
      </c>
      <c r="E62" s="7">
        <v>11.4</v>
      </c>
      <c r="F62" s="7">
        <v>1.3</v>
      </c>
      <c r="G62" s="7">
        <v>11</v>
      </c>
      <c r="H62" s="7">
        <v>0.159</v>
      </c>
      <c r="I62" s="7">
        <v>0.53</v>
      </c>
      <c r="J62" s="5">
        <v>20</v>
      </c>
      <c r="K62" s="6">
        <f t="shared" si="0"/>
        <v>445.5843171806168</v>
      </c>
      <c r="L62" s="6">
        <f t="shared" si="1"/>
        <v>50.812246696035245</v>
      </c>
      <c r="M62" s="6">
        <f t="shared" si="2"/>
        <v>429.94977973568285</v>
      </c>
      <c r="N62" s="6">
        <f t="shared" si="3"/>
        <v>6.214728634361234</v>
      </c>
      <c r="O62" s="6">
        <f t="shared" si="4"/>
        <v>20.715762114537444</v>
      </c>
    </row>
    <row r="63" spans="1:15" ht="12.75">
      <c r="A63" s="7">
        <v>26</v>
      </c>
      <c r="B63" s="7" t="s">
        <v>61</v>
      </c>
      <c r="C63" s="7">
        <v>0.74</v>
      </c>
      <c r="D63" s="7">
        <v>150</v>
      </c>
      <c r="E63" s="7">
        <v>4.55</v>
      </c>
      <c r="F63" s="7">
        <v>0.61</v>
      </c>
      <c r="G63" s="7">
        <v>9.2</v>
      </c>
      <c r="H63" s="7">
        <v>0.159</v>
      </c>
      <c r="I63" s="7">
        <v>1</v>
      </c>
      <c r="J63" s="5">
        <v>20</v>
      </c>
      <c r="K63" s="6">
        <f t="shared" si="0"/>
        <v>22.248898678414097</v>
      </c>
      <c r="L63" s="6">
        <f t="shared" si="1"/>
        <v>2.9828193832599115</v>
      </c>
      <c r="M63" s="6">
        <f t="shared" si="2"/>
        <v>44.986784140969164</v>
      </c>
      <c r="N63" s="6">
        <f t="shared" si="3"/>
        <v>0.777488986784141</v>
      </c>
      <c r="O63" s="6">
        <f t="shared" si="4"/>
        <v>4.889867841409692</v>
      </c>
    </row>
    <row r="64" spans="1:15" ht="12.75">
      <c r="A64" s="7">
        <v>27</v>
      </c>
      <c r="B64" s="7" t="s">
        <v>62</v>
      </c>
      <c r="C64" s="7">
        <v>0.74</v>
      </c>
      <c r="D64" s="7">
        <v>252</v>
      </c>
      <c r="E64" s="7">
        <v>11.4</v>
      </c>
      <c r="F64" s="7">
        <v>1.3</v>
      </c>
      <c r="G64" s="7">
        <v>9.2</v>
      </c>
      <c r="H64" s="7">
        <v>0.159</v>
      </c>
      <c r="I64" s="7">
        <v>1</v>
      </c>
      <c r="J64" s="5">
        <v>20</v>
      </c>
      <c r="K64" s="6">
        <f t="shared" si="0"/>
        <v>93.6507488986784</v>
      </c>
      <c r="L64" s="6">
        <f t="shared" si="1"/>
        <v>10.679471365638767</v>
      </c>
      <c r="M64" s="6">
        <f t="shared" si="2"/>
        <v>75.57779735682817</v>
      </c>
      <c r="N64" s="6">
        <f t="shared" si="3"/>
        <v>1.3061814977973567</v>
      </c>
      <c r="O64" s="6">
        <f t="shared" si="4"/>
        <v>8.214977973568281</v>
      </c>
    </row>
    <row r="65" spans="1:15" ht="12.75">
      <c r="A65" s="7">
        <v>27</v>
      </c>
      <c r="B65" s="7" t="s">
        <v>63</v>
      </c>
      <c r="C65" s="7">
        <v>0.74</v>
      </c>
      <c r="D65" s="7">
        <v>252</v>
      </c>
      <c r="E65" s="7">
        <v>11.4</v>
      </c>
      <c r="F65" s="7">
        <v>1.3</v>
      </c>
      <c r="G65" s="7">
        <v>9.2</v>
      </c>
      <c r="H65" s="7">
        <v>0.159</v>
      </c>
      <c r="I65" s="7">
        <v>1</v>
      </c>
      <c r="J65" s="5">
        <v>20</v>
      </c>
      <c r="K65" s="6">
        <f t="shared" si="0"/>
        <v>93.6507488986784</v>
      </c>
      <c r="L65" s="6">
        <f t="shared" si="1"/>
        <v>10.679471365638767</v>
      </c>
      <c r="M65" s="6">
        <f t="shared" si="2"/>
        <v>75.57779735682817</v>
      </c>
      <c r="N65" s="6">
        <f t="shared" si="3"/>
        <v>1.3061814977973567</v>
      </c>
      <c r="O65" s="6">
        <f t="shared" si="4"/>
        <v>8.214977973568281</v>
      </c>
    </row>
    <row r="66" spans="1:15" ht="12.75">
      <c r="A66" s="7">
        <v>28</v>
      </c>
      <c r="B66" s="7" t="s">
        <v>64</v>
      </c>
      <c r="C66" s="7">
        <v>0.74</v>
      </c>
      <c r="D66" s="7">
        <v>240</v>
      </c>
      <c r="E66" s="7">
        <v>11.4</v>
      </c>
      <c r="F66" s="7">
        <v>1.3</v>
      </c>
      <c r="G66" s="7">
        <v>9.2</v>
      </c>
      <c r="H66" s="7">
        <v>0.159</v>
      </c>
      <c r="I66" s="7">
        <v>1</v>
      </c>
      <c r="J66" s="5">
        <v>20</v>
      </c>
      <c r="K66" s="6">
        <f aca="true" t="shared" si="5" ref="K66:K129">(C66*D66*E66*J66/454)</f>
        <v>89.19118942731278</v>
      </c>
      <c r="L66" s="6">
        <f aca="true" t="shared" si="6" ref="L66:L129">(C66*D66*F66*J66/454)</f>
        <v>10.17092511013216</v>
      </c>
      <c r="M66" s="6">
        <f aca="true" t="shared" si="7" ref="M66:M129">(C66*D66*G66*J66/454)</f>
        <v>71.97885462555065</v>
      </c>
      <c r="N66" s="6">
        <f aca="true" t="shared" si="8" ref="N66:N129">(C66*D66*H66*J66/454)</f>
        <v>1.2439823788546256</v>
      </c>
      <c r="O66" s="6">
        <f aca="true" t="shared" si="9" ref="O66:O129">(C66*D66*I66*J66/454)</f>
        <v>7.823788546255507</v>
      </c>
    </row>
    <row r="67" spans="1:15" ht="12.75">
      <c r="A67" s="7">
        <v>29</v>
      </c>
      <c r="B67" s="7" t="s">
        <v>65</v>
      </c>
      <c r="C67" s="7">
        <v>0.74</v>
      </c>
      <c r="D67" s="7">
        <v>100</v>
      </c>
      <c r="E67" s="7">
        <v>0.6</v>
      </c>
      <c r="F67" s="7">
        <v>0.26</v>
      </c>
      <c r="G67" s="7">
        <v>9.2</v>
      </c>
      <c r="H67" s="7">
        <v>0.159</v>
      </c>
      <c r="I67" s="7">
        <v>1</v>
      </c>
      <c r="J67" s="5">
        <v>20</v>
      </c>
      <c r="K67" s="6">
        <f t="shared" si="5"/>
        <v>1.9559471365638768</v>
      </c>
      <c r="L67" s="6">
        <f t="shared" si="6"/>
        <v>0.8475770925110133</v>
      </c>
      <c r="M67" s="6">
        <f t="shared" si="7"/>
        <v>29.991189427312776</v>
      </c>
      <c r="N67" s="6">
        <f t="shared" si="8"/>
        <v>0.5183259911894273</v>
      </c>
      <c r="O67" s="6">
        <f t="shared" si="9"/>
        <v>3.2599118942731278</v>
      </c>
    </row>
    <row r="68" spans="1:15" ht="12.75">
      <c r="A68" s="7">
        <v>30</v>
      </c>
      <c r="B68" s="7" t="s">
        <v>66</v>
      </c>
      <c r="C68" s="7">
        <v>0.74</v>
      </c>
      <c r="D68" s="7">
        <v>537</v>
      </c>
      <c r="E68" s="7">
        <v>11.4</v>
      </c>
      <c r="F68" s="7">
        <v>1.3</v>
      </c>
      <c r="G68" s="7">
        <v>9.2</v>
      </c>
      <c r="H68" s="7">
        <v>0.159</v>
      </c>
      <c r="I68" s="7">
        <v>1</v>
      </c>
      <c r="J68" s="5">
        <v>20</v>
      </c>
      <c r="K68" s="6">
        <f t="shared" si="5"/>
        <v>199.56528634361237</v>
      </c>
      <c r="L68" s="6">
        <f t="shared" si="6"/>
        <v>22.757444933920706</v>
      </c>
      <c r="M68" s="6">
        <f t="shared" si="7"/>
        <v>161.0526872246696</v>
      </c>
      <c r="N68" s="6">
        <f t="shared" si="8"/>
        <v>2.7834105726872247</v>
      </c>
      <c r="O68" s="6">
        <f t="shared" si="9"/>
        <v>17.505726872246697</v>
      </c>
    </row>
    <row r="69" spans="1:15" ht="12.75">
      <c r="A69" s="7">
        <v>31</v>
      </c>
      <c r="B69" s="7" t="s">
        <v>67</v>
      </c>
      <c r="C69" s="7">
        <v>0.74</v>
      </c>
      <c r="D69" s="7">
        <v>252</v>
      </c>
      <c r="E69" s="7">
        <v>11.4</v>
      </c>
      <c r="F69" s="7">
        <v>1.3</v>
      </c>
      <c r="G69" s="7">
        <v>9.2</v>
      </c>
      <c r="H69" s="7">
        <v>0.159</v>
      </c>
      <c r="I69" s="7">
        <v>1</v>
      </c>
      <c r="J69" s="5">
        <v>20</v>
      </c>
      <c r="K69" s="6">
        <f t="shared" si="5"/>
        <v>93.6507488986784</v>
      </c>
      <c r="L69" s="6">
        <f t="shared" si="6"/>
        <v>10.679471365638767</v>
      </c>
      <c r="M69" s="6">
        <f t="shared" si="7"/>
        <v>75.57779735682817</v>
      </c>
      <c r="N69" s="6">
        <f t="shared" si="8"/>
        <v>1.3061814977973567</v>
      </c>
      <c r="O69" s="6">
        <f t="shared" si="9"/>
        <v>8.214977973568281</v>
      </c>
    </row>
    <row r="70" spans="1:15" ht="12.75">
      <c r="A70" s="7">
        <v>32</v>
      </c>
      <c r="B70" s="7" t="s">
        <v>68</v>
      </c>
      <c r="C70" s="7">
        <v>0.74</v>
      </c>
      <c r="D70" s="7">
        <v>268</v>
      </c>
      <c r="E70" s="7">
        <v>11.4</v>
      </c>
      <c r="F70" s="7">
        <v>1.3</v>
      </c>
      <c r="G70" s="7">
        <v>9.2</v>
      </c>
      <c r="H70" s="7">
        <v>0.159</v>
      </c>
      <c r="I70" s="7">
        <v>1</v>
      </c>
      <c r="J70" s="5">
        <v>20</v>
      </c>
      <c r="K70" s="6">
        <f t="shared" si="5"/>
        <v>99.5968281938326</v>
      </c>
      <c r="L70" s="6">
        <f t="shared" si="6"/>
        <v>11.357533039647576</v>
      </c>
      <c r="M70" s="6">
        <f t="shared" si="7"/>
        <v>80.37638766519824</v>
      </c>
      <c r="N70" s="6">
        <f t="shared" si="8"/>
        <v>1.3891136563876652</v>
      </c>
      <c r="O70" s="6">
        <f t="shared" si="9"/>
        <v>8.736563876651982</v>
      </c>
    </row>
    <row r="71" spans="1:15" ht="12.75">
      <c r="A71" s="7">
        <v>32</v>
      </c>
      <c r="B71" s="7" t="s">
        <v>69</v>
      </c>
      <c r="C71" s="7">
        <v>0.74</v>
      </c>
      <c r="D71" s="7">
        <v>252</v>
      </c>
      <c r="E71" s="7">
        <v>11.4</v>
      </c>
      <c r="F71" s="7">
        <v>1.3</v>
      </c>
      <c r="G71" s="7">
        <v>9.2</v>
      </c>
      <c r="H71" s="7">
        <v>0.159</v>
      </c>
      <c r="I71" s="7">
        <v>1</v>
      </c>
      <c r="J71" s="5">
        <v>20</v>
      </c>
      <c r="K71" s="6">
        <f t="shared" si="5"/>
        <v>93.6507488986784</v>
      </c>
      <c r="L71" s="6">
        <f t="shared" si="6"/>
        <v>10.679471365638767</v>
      </c>
      <c r="M71" s="6">
        <f t="shared" si="7"/>
        <v>75.57779735682817</v>
      </c>
      <c r="N71" s="6">
        <f t="shared" si="8"/>
        <v>1.3061814977973567</v>
      </c>
      <c r="O71" s="6">
        <f t="shared" si="9"/>
        <v>8.214977973568281</v>
      </c>
    </row>
    <row r="72" spans="1:15" ht="12.75">
      <c r="A72" s="7">
        <v>33</v>
      </c>
      <c r="B72" s="7" t="s">
        <v>70</v>
      </c>
      <c r="C72" s="7">
        <v>0.74</v>
      </c>
      <c r="D72" s="7">
        <v>1500</v>
      </c>
      <c r="E72" s="7">
        <v>11.4</v>
      </c>
      <c r="F72" s="7">
        <v>1.3</v>
      </c>
      <c r="G72" s="7">
        <v>10.8</v>
      </c>
      <c r="H72" s="7">
        <v>0.159</v>
      </c>
      <c r="I72" s="7">
        <v>0.79</v>
      </c>
      <c r="J72" s="5">
        <v>20</v>
      </c>
      <c r="K72" s="6">
        <f t="shared" si="5"/>
        <v>557.4449339207049</v>
      </c>
      <c r="L72" s="6">
        <f t="shared" si="6"/>
        <v>63.56828193832599</v>
      </c>
      <c r="M72" s="6">
        <f t="shared" si="7"/>
        <v>528.1057268722467</v>
      </c>
      <c r="N72" s="6">
        <f t="shared" si="8"/>
        <v>7.77488986784141</v>
      </c>
      <c r="O72" s="6">
        <f t="shared" si="9"/>
        <v>38.629955947136565</v>
      </c>
    </row>
    <row r="73" spans="1:15" ht="12.75">
      <c r="A73" s="7">
        <v>34</v>
      </c>
      <c r="B73" s="7" t="s">
        <v>71</v>
      </c>
      <c r="C73" s="7">
        <v>0.74</v>
      </c>
      <c r="D73" s="7">
        <v>1129</v>
      </c>
      <c r="E73" s="7">
        <v>11.4</v>
      </c>
      <c r="F73" s="7">
        <v>1.3</v>
      </c>
      <c r="G73" s="7">
        <v>12</v>
      </c>
      <c r="H73" s="7">
        <v>0.159</v>
      </c>
      <c r="I73" s="7">
        <v>0.53</v>
      </c>
      <c r="J73" s="5">
        <v>20</v>
      </c>
      <c r="K73" s="6">
        <f t="shared" si="5"/>
        <v>419.5702202643172</v>
      </c>
      <c r="L73" s="6">
        <f t="shared" si="6"/>
        <v>47.8457268722467</v>
      </c>
      <c r="M73" s="6">
        <f t="shared" si="7"/>
        <v>441.6528634361234</v>
      </c>
      <c r="N73" s="6">
        <f t="shared" si="8"/>
        <v>5.8519004405286354</v>
      </c>
      <c r="O73" s="6">
        <f t="shared" si="9"/>
        <v>19.506334801762115</v>
      </c>
    </row>
    <row r="74" spans="1:15" ht="12.75">
      <c r="A74" s="7">
        <v>34</v>
      </c>
      <c r="B74" s="7" t="s">
        <v>72</v>
      </c>
      <c r="C74" s="7">
        <v>0.74</v>
      </c>
      <c r="D74" s="7">
        <v>145</v>
      </c>
      <c r="E74" s="7">
        <v>4.55</v>
      </c>
      <c r="F74" s="7">
        <v>0.61</v>
      </c>
      <c r="G74" s="7">
        <v>9.2</v>
      </c>
      <c r="H74" s="7">
        <v>0.159</v>
      </c>
      <c r="I74" s="7">
        <v>1</v>
      </c>
      <c r="J74" s="5">
        <v>20</v>
      </c>
      <c r="K74" s="6">
        <f t="shared" si="5"/>
        <v>21.507268722466957</v>
      </c>
      <c r="L74" s="6">
        <f t="shared" si="6"/>
        <v>2.8833920704845815</v>
      </c>
      <c r="M74" s="6">
        <f t="shared" si="7"/>
        <v>43.48722466960352</v>
      </c>
      <c r="N74" s="6">
        <f t="shared" si="8"/>
        <v>0.7515726872246696</v>
      </c>
      <c r="O74" s="6">
        <f t="shared" si="9"/>
        <v>4.726872246696035</v>
      </c>
    </row>
    <row r="75" spans="1:15" ht="12.75">
      <c r="A75" s="7">
        <v>34</v>
      </c>
      <c r="B75" s="7" t="s">
        <v>73</v>
      </c>
      <c r="C75" s="7">
        <v>0.74</v>
      </c>
      <c r="D75" s="7">
        <v>1129</v>
      </c>
      <c r="E75" s="7">
        <v>11.4</v>
      </c>
      <c r="F75" s="7">
        <v>1.3</v>
      </c>
      <c r="G75" s="7">
        <v>12</v>
      </c>
      <c r="H75" s="7">
        <v>0.159</v>
      </c>
      <c r="I75" s="7">
        <v>0.53</v>
      </c>
      <c r="J75" s="5">
        <v>20</v>
      </c>
      <c r="K75" s="6">
        <f t="shared" si="5"/>
        <v>419.5702202643172</v>
      </c>
      <c r="L75" s="6">
        <f t="shared" si="6"/>
        <v>47.8457268722467</v>
      </c>
      <c r="M75" s="6">
        <f t="shared" si="7"/>
        <v>441.6528634361234</v>
      </c>
      <c r="N75" s="6">
        <f t="shared" si="8"/>
        <v>5.8519004405286354</v>
      </c>
      <c r="O75" s="6">
        <f t="shared" si="9"/>
        <v>19.506334801762115</v>
      </c>
    </row>
    <row r="76" spans="1:15" ht="12.75">
      <c r="A76" s="7">
        <v>35</v>
      </c>
      <c r="B76" s="7" t="s">
        <v>74</v>
      </c>
      <c r="C76" s="7">
        <v>0.74</v>
      </c>
      <c r="D76" s="7">
        <v>130</v>
      </c>
      <c r="E76" s="7">
        <v>4.55</v>
      </c>
      <c r="F76" s="7">
        <v>0.61</v>
      </c>
      <c r="G76" s="7">
        <v>9.2</v>
      </c>
      <c r="H76" s="7">
        <v>0.159</v>
      </c>
      <c r="I76" s="7">
        <v>1</v>
      </c>
      <c r="J76" s="5">
        <v>20</v>
      </c>
      <c r="K76" s="6">
        <f t="shared" si="5"/>
        <v>19.28237885462555</v>
      </c>
      <c r="L76" s="6">
        <f t="shared" si="6"/>
        <v>2.5851101321585905</v>
      </c>
      <c r="M76" s="6">
        <f t="shared" si="7"/>
        <v>38.988546255506606</v>
      </c>
      <c r="N76" s="6">
        <f t="shared" si="8"/>
        <v>0.6738237885462555</v>
      </c>
      <c r="O76" s="6">
        <f t="shared" si="9"/>
        <v>4.237885462555066</v>
      </c>
    </row>
    <row r="77" spans="1:15" ht="12.75">
      <c r="A77" s="7">
        <v>35</v>
      </c>
      <c r="B77" s="7" t="s">
        <v>75</v>
      </c>
      <c r="C77" s="7">
        <v>0.74</v>
      </c>
      <c r="D77" s="7">
        <v>252</v>
      </c>
      <c r="E77" s="7">
        <v>11.4</v>
      </c>
      <c r="F77" s="7">
        <v>1.3</v>
      </c>
      <c r="G77" s="7">
        <v>9.2</v>
      </c>
      <c r="H77" s="7">
        <v>0.159</v>
      </c>
      <c r="I77" s="7">
        <v>1</v>
      </c>
      <c r="J77" s="5">
        <v>20</v>
      </c>
      <c r="K77" s="6">
        <f t="shared" si="5"/>
        <v>93.6507488986784</v>
      </c>
      <c r="L77" s="6">
        <f t="shared" si="6"/>
        <v>10.679471365638767</v>
      </c>
      <c r="M77" s="6">
        <f t="shared" si="7"/>
        <v>75.57779735682817</v>
      </c>
      <c r="N77" s="6">
        <f t="shared" si="8"/>
        <v>1.3061814977973567</v>
      </c>
      <c r="O77" s="6">
        <f t="shared" si="9"/>
        <v>8.214977973568281</v>
      </c>
    </row>
    <row r="78" spans="1:15" ht="12.75">
      <c r="A78" s="7">
        <v>35</v>
      </c>
      <c r="B78" s="7" t="s">
        <v>76</v>
      </c>
      <c r="C78" s="7">
        <v>0.74</v>
      </c>
      <c r="D78" s="7">
        <v>250</v>
      </c>
      <c r="E78" s="7">
        <v>11.4</v>
      </c>
      <c r="F78" s="7">
        <v>1.3</v>
      </c>
      <c r="G78" s="7">
        <v>9.2</v>
      </c>
      <c r="H78" s="7">
        <v>0.159</v>
      </c>
      <c r="I78" s="7">
        <v>1</v>
      </c>
      <c r="J78" s="5">
        <v>20</v>
      </c>
      <c r="K78" s="6">
        <f t="shared" si="5"/>
        <v>92.90748898678414</v>
      </c>
      <c r="L78" s="6">
        <f t="shared" si="6"/>
        <v>10.594713656387665</v>
      </c>
      <c r="M78" s="6">
        <f t="shared" si="7"/>
        <v>74.97797356828193</v>
      </c>
      <c r="N78" s="6">
        <f t="shared" si="8"/>
        <v>1.2958149779735681</v>
      </c>
      <c r="O78" s="6">
        <f t="shared" si="9"/>
        <v>8.14977973568282</v>
      </c>
    </row>
    <row r="79" spans="1:15" ht="12.75">
      <c r="A79" s="7">
        <v>35</v>
      </c>
      <c r="B79" s="7" t="s">
        <v>77</v>
      </c>
      <c r="C79" s="7">
        <v>0.74</v>
      </c>
      <c r="D79" s="7">
        <v>252</v>
      </c>
      <c r="E79" s="7">
        <v>11.4</v>
      </c>
      <c r="F79" s="7">
        <v>1.3</v>
      </c>
      <c r="G79" s="7">
        <v>9.2</v>
      </c>
      <c r="H79" s="7">
        <v>0.159</v>
      </c>
      <c r="I79" s="7">
        <v>1</v>
      </c>
      <c r="J79" s="5">
        <v>20</v>
      </c>
      <c r="K79" s="6">
        <f t="shared" si="5"/>
        <v>93.6507488986784</v>
      </c>
      <c r="L79" s="6">
        <f t="shared" si="6"/>
        <v>10.679471365638767</v>
      </c>
      <c r="M79" s="6">
        <f t="shared" si="7"/>
        <v>75.57779735682817</v>
      </c>
      <c r="N79" s="6">
        <f t="shared" si="8"/>
        <v>1.3061814977973567</v>
      </c>
      <c r="O79" s="6">
        <f t="shared" si="9"/>
        <v>8.214977973568281</v>
      </c>
    </row>
    <row r="80" spans="1:15" ht="12.75">
      <c r="A80" s="7">
        <v>35</v>
      </c>
      <c r="B80" s="7" t="s">
        <v>78</v>
      </c>
      <c r="C80" s="7">
        <v>0.74</v>
      </c>
      <c r="D80" s="7">
        <v>252</v>
      </c>
      <c r="E80" s="7">
        <v>11.4</v>
      </c>
      <c r="F80" s="7">
        <v>1.3</v>
      </c>
      <c r="G80" s="7">
        <v>9.2</v>
      </c>
      <c r="H80" s="7">
        <v>0.159</v>
      </c>
      <c r="I80" s="7">
        <v>1</v>
      </c>
      <c r="J80" s="5">
        <v>20</v>
      </c>
      <c r="K80" s="6">
        <f t="shared" si="5"/>
        <v>93.6507488986784</v>
      </c>
      <c r="L80" s="6">
        <f t="shared" si="6"/>
        <v>10.679471365638767</v>
      </c>
      <c r="M80" s="6">
        <f t="shared" si="7"/>
        <v>75.57779735682817</v>
      </c>
      <c r="N80" s="6">
        <f t="shared" si="8"/>
        <v>1.3061814977973567</v>
      </c>
      <c r="O80" s="6">
        <f t="shared" si="9"/>
        <v>8.214977973568281</v>
      </c>
    </row>
    <row r="81" spans="1:15" ht="12.75">
      <c r="A81" s="7">
        <v>36</v>
      </c>
      <c r="B81" s="7" t="s">
        <v>79</v>
      </c>
      <c r="C81" s="7">
        <v>0.74</v>
      </c>
      <c r="D81" s="7">
        <v>1362</v>
      </c>
      <c r="E81" s="7">
        <v>11.4</v>
      </c>
      <c r="F81" s="7">
        <v>1.3</v>
      </c>
      <c r="G81" s="7">
        <v>9.2</v>
      </c>
      <c r="H81" s="7">
        <v>0.159</v>
      </c>
      <c r="I81" s="7">
        <v>1</v>
      </c>
      <c r="J81" s="5">
        <v>20</v>
      </c>
      <c r="K81" s="6">
        <f t="shared" si="5"/>
        <v>506.16</v>
      </c>
      <c r="L81" s="6">
        <f t="shared" si="6"/>
        <v>57.72000000000001</v>
      </c>
      <c r="M81" s="6">
        <f t="shared" si="7"/>
        <v>408.47999999999996</v>
      </c>
      <c r="N81" s="6">
        <f t="shared" si="8"/>
        <v>7.0596</v>
      </c>
      <c r="O81" s="6">
        <f t="shared" si="9"/>
        <v>44.4</v>
      </c>
    </row>
    <row r="82" spans="1:15" ht="12.75">
      <c r="A82" s="7">
        <v>37</v>
      </c>
      <c r="B82" s="7" t="s">
        <v>80</v>
      </c>
      <c r="C82" s="7">
        <v>0.74</v>
      </c>
      <c r="D82" s="7">
        <v>447.6</v>
      </c>
      <c r="E82" s="7">
        <v>11.4</v>
      </c>
      <c r="F82" s="7">
        <v>1.3</v>
      </c>
      <c r="G82" s="7">
        <v>11</v>
      </c>
      <c r="H82" s="7">
        <v>0.159</v>
      </c>
      <c r="I82" s="7">
        <v>0.53</v>
      </c>
      <c r="J82" s="5">
        <v>20</v>
      </c>
      <c r="K82" s="6">
        <f t="shared" si="5"/>
        <v>166.34156828193832</v>
      </c>
      <c r="L82" s="6">
        <f t="shared" si="6"/>
        <v>18.968775330396475</v>
      </c>
      <c r="M82" s="6">
        <f t="shared" si="7"/>
        <v>160.5050220264317</v>
      </c>
      <c r="N82" s="6">
        <f t="shared" si="8"/>
        <v>2.3200271365638767</v>
      </c>
      <c r="O82" s="6">
        <f t="shared" si="9"/>
        <v>7.733423788546256</v>
      </c>
    </row>
    <row r="83" spans="1:15" ht="12.75">
      <c r="A83" s="7">
        <v>38</v>
      </c>
      <c r="B83" s="7" t="s">
        <v>81</v>
      </c>
      <c r="C83" s="7">
        <v>0.74</v>
      </c>
      <c r="D83" s="7">
        <v>2340</v>
      </c>
      <c r="E83" s="7">
        <v>11.4</v>
      </c>
      <c r="F83" s="7">
        <v>1.3</v>
      </c>
      <c r="G83" s="7">
        <v>9.5</v>
      </c>
      <c r="H83" s="7">
        <v>0.159</v>
      </c>
      <c r="I83" s="7">
        <v>0.62</v>
      </c>
      <c r="J83" s="5">
        <v>20</v>
      </c>
      <c r="K83" s="6">
        <f t="shared" si="5"/>
        <v>869.6140969162994</v>
      </c>
      <c r="L83" s="6">
        <f t="shared" si="6"/>
        <v>99.16651982378855</v>
      </c>
      <c r="M83" s="6">
        <f t="shared" si="7"/>
        <v>724.6784140969163</v>
      </c>
      <c r="N83" s="6">
        <f t="shared" si="8"/>
        <v>12.128828193832598</v>
      </c>
      <c r="O83" s="6">
        <f t="shared" si="9"/>
        <v>47.29480176211453</v>
      </c>
    </row>
    <row r="84" spans="1:15" ht="12.75">
      <c r="A84" s="7">
        <v>38</v>
      </c>
      <c r="B84" s="7" t="s">
        <v>82</v>
      </c>
      <c r="C84" s="7">
        <v>0.74</v>
      </c>
      <c r="D84" s="7">
        <v>1550</v>
      </c>
      <c r="E84" s="7">
        <v>11.4</v>
      </c>
      <c r="F84" s="7">
        <v>1.3</v>
      </c>
      <c r="G84" s="7">
        <v>9.2</v>
      </c>
      <c r="H84" s="7">
        <v>0.159</v>
      </c>
      <c r="I84" s="7">
        <v>1</v>
      </c>
      <c r="J84" s="5">
        <v>20</v>
      </c>
      <c r="K84" s="6">
        <f t="shared" si="5"/>
        <v>576.0264317180618</v>
      </c>
      <c r="L84" s="6">
        <f t="shared" si="6"/>
        <v>65.68722466960354</v>
      </c>
      <c r="M84" s="6">
        <f t="shared" si="7"/>
        <v>464.86343612334804</v>
      </c>
      <c r="N84" s="6">
        <f t="shared" si="8"/>
        <v>8.034052863436123</v>
      </c>
      <c r="O84" s="6">
        <f t="shared" si="9"/>
        <v>50.52863436123348</v>
      </c>
    </row>
    <row r="85" spans="1:15" ht="12.75">
      <c r="A85" s="7">
        <v>39</v>
      </c>
      <c r="B85" s="7" t="s">
        <v>83</v>
      </c>
      <c r="C85" s="7">
        <v>0.74</v>
      </c>
      <c r="D85" s="7">
        <v>225</v>
      </c>
      <c r="E85" s="7">
        <v>11.4</v>
      </c>
      <c r="F85" s="7">
        <v>1.3</v>
      </c>
      <c r="G85" s="7">
        <v>9.2</v>
      </c>
      <c r="H85" s="7">
        <v>0.159</v>
      </c>
      <c r="I85" s="7">
        <v>1</v>
      </c>
      <c r="J85" s="5">
        <v>20</v>
      </c>
      <c r="K85" s="6">
        <f t="shared" si="5"/>
        <v>83.61674008810573</v>
      </c>
      <c r="L85" s="6">
        <f t="shared" si="6"/>
        <v>9.535242290748899</v>
      </c>
      <c r="M85" s="6">
        <f t="shared" si="7"/>
        <v>67.48017621145374</v>
      </c>
      <c r="N85" s="6">
        <f t="shared" si="8"/>
        <v>1.1662334801762115</v>
      </c>
      <c r="O85" s="6">
        <f t="shared" si="9"/>
        <v>7.334801762114537</v>
      </c>
    </row>
    <row r="86" spans="1:15" ht="12.75">
      <c r="A86" s="7">
        <v>39</v>
      </c>
      <c r="B86" s="7" t="s">
        <v>84</v>
      </c>
      <c r="C86" s="7">
        <v>0.74</v>
      </c>
      <c r="D86" s="7">
        <v>252</v>
      </c>
      <c r="E86" s="7">
        <v>11.4</v>
      </c>
      <c r="F86" s="7">
        <v>1.3</v>
      </c>
      <c r="G86" s="7">
        <v>9.2</v>
      </c>
      <c r="H86" s="7">
        <v>0.159</v>
      </c>
      <c r="I86" s="7">
        <v>1</v>
      </c>
      <c r="J86" s="5">
        <v>20</v>
      </c>
      <c r="K86" s="6">
        <f t="shared" si="5"/>
        <v>93.6507488986784</v>
      </c>
      <c r="L86" s="6">
        <f t="shared" si="6"/>
        <v>10.679471365638767</v>
      </c>
      <c r="M86" s="6">
        <f t="shared" si="7"/>
        <v>75.57779735682817</v>
      </c>
      <c r="N86" s="6">
        <f t="shared" si="8"/>
        <v>1.3061814977973567</v>
      </c>
      <c r="O86" s="6">
        <f t="shared" si="9"/>
        <v>8.214977973568281</v>
      </c>
    </row>
    <row r="87" spans="1:15" ht="12.75">
      <c r="A87" s="7">
        <v>39</v>
      </c>
      <c r="B87" s="7" t="s">
        <v>85</v>
      </c>
      <c r="C87" s="7">
        <v>0.74</v>
      </c>
      <c r="D87" s="7">
        <v>400</v>
      </c>
      <c r="E87" s="7">
        <v>11.4</v>
      </c>
      <c r="F87" s="7">
        <v>1.3</v>
      </c>
      <c r="G87" s="7">
        <v>9.2</v>
      </c>
      <c r="H87" s="7">
        <v>0.159</v>
      </c>
      <c r="I87" s="7">
        <v>1</v>
      </c>
      <c r="J87" s="5">
        <v>20</v>
      </c>
      <c r="K87" s="6">
        <f t="shared" si="5"/>
        <v>148.65198237885463</v>
      </c>
      <c r="L87" s="6">
        <f t="shared" si="6"/>
        <v>16.951541850220263</v>
      </c>
      <c r="M87" s="6">
        <f t="shared" si="7"/>
        <v>119.9647577092511</v>
      </c>
      <c r="N87" s="6">
        <f t="shared" si="8"/>
        <v>2.0733039647577094</v>
      </c>
      <c r="O87" s="6">
        <f t="shared" si="9"/>
        <v>13.039647577092511</v>
      </c>
    </row>
    <row r="88" spans="1:15" ht="12.75">
      <c r="A88" s="7">
        <v>39</v>
      </c>
      <c r="B88" s="7" t="s">
        <v>86</v>
      </c>
      <c r="C88" s="7">
        <v>0.74</v>
      </c>
      <c r="D88" s="7">
        <v>252</v>
      </c>
      <c r="E88" s="7">
        <v>11.4</v>
      </c>
      <c r="F88" s="7">
        <v>1.3</v>
      </c>
      <c r="G88" s="7">
        <v>9.2</v>
      </c>
      <c r="H88" s="7">
        <v>0.159</v>
      </c>
      <c r="I88" s="7">
        <v>1</v>
      </c>
      <c r="J88" s="5">
        <v>20</v>
      </c>
      <c r="K88" s="6">
        <f t="shared" si="5"/>
        <v>93.6507488986784</v>
      </c>
      <c r="L88" s="6">
        <f t="shared" si="6"/>
        <v>10.679471365638767</v>
      </c>
      <c r="M88" s="6">
        <f t="shared" si="7"/>
        <v>75.57779735682817</v>
      </c>
      <c r="N88" s="6">
        <f t="shared" si="8"/>
        <v>1.3061814977973567</v>
      </c>
      <c r="O88" s="6">
        <f t="shared" si="9"/>
        <v>8.214977973568281</v>
      </c>
    </row>
    <row r="89" spans="1:15" ht="12.75">
      <c r="A89" s="7">
        <v>39</v>
      </c>
      <c r="B89" s="7" t="s">
        <v>87</v>
      </c>
      <c r="C89" s="7">
        <v>0.74</v>
      </c>
      <c r="D89" s="7">
        <v>3125</v>
      </c>
      <c r="E89" s="7">
        <v>11.4</v>
      </c>
      <c r="F89" s="7">
        <v>1.3</v>
      </c>
      <c r="G89" s="7">
        <v>8.51</v>
      </c>
      <c r="H89" s="7">
        <v>0.159</v>
      </c>
      <c r="I89" s="7">
        <v>0.76</v>
      </c>
      <c r="J89" s="5">
        <v>20</v>
      </c>
      <c r="K89" s="6">
        <f t="shared" si="5"/>
        <v>1161.3436123348017</v>
      </c>
      <c r="L89" s="6">
        <f t="shared" si="6"/>
        <v>132.4339207048458</v>
      </c>
      <c r="M89" s="6">
        <f t="shared" si="7"/>
        <v>866.9328193832599</v>
      </c>
      <c r="N89" s="6">
        <f t="shared" si="8"/>
        <v>16.197687224669604</v>
      </c>
      <c r="O89" s="6">
        <f t="shared" si="9"/>
        <v>77.42290748898678</v>
      </c>
    </row>
    <row r="90" spans="1:15" ht="12.75">
      <c r="A90" s="7">
        <v>39</v>
      </c>
      <c r="B90" s="7" t="s">
        <v>88</v>
      </c>
      <c r="C90" s="7">
        <v>0.74</v>
      </c>
      <c r="D90" s="7">
        <v>3125</v>
      </c>
      <c r="E90" s="7">
        <v>11.4</v>
      </c>
      <c r="F90" s="7">
        <v>1.3</v>
      </c>
      <c r="G90" s="7">
        <v>8.51</v>
      </c>
      <c r="H90" s="7">
        <v>0.159</v>
      </c>
      <c r="I90" s="7">
        <v>0.76</v>
      </c>
      <c r="J90" s="5">
        <v>20</v>
      </c>
      <c r="K90" s="6">
        <f t="shared" si="5"/>
        <v>1161.3436123348017</v>
      </c>
      <c r="L90" s="6">
        <f t="shared" si="6"/>
        <v>132.4339207048458</v>
      </c>
      <c r="M90" s="6">
        <f t="shared" si="7"/>
        <v>866.9328193832599</v>
      </c>
      <c r="N90" s="6">
        <f t="shared" si="8"/>
        <v>16.197687224669604</v>
      </c>
      <c r="O90" s="6">
        <f t="shared" si="9"/>
        <v>77.42290748898678</v>
      </c>
    </row>
    <row r="91" spans="1:15" ht="12.75">
      <c r="A91" s="7">
        <v>39</v>
      </c>
      <c r="B91" s="7" t="s">
        <v>89</v>
      </c>
      <c r="C91" s="7">
        <v>0.74</v>
      </c>
      <c r="D91" s="7">
        <v>1027</v>
      </c>
      <c r="E91" s="7">
        <v>11.4</v>
      </c>
      <c r="F91" s="7">
        <v>1.3</v>
      </c>
      <c r="G91" s="7">
        <v>9.2</v>
      </c>
      <c r="H91" s="7">
        <v>0.159</v>
      </c>
      <c r="I91" s="7">
        <v>1</v>
      </c>
      <c r="J91" s="5">
        <v>20</v>
      </c>
      <c r="K91" s="6">
        <f t="shared" si="5"/>
        <v>381.66396475770927</v>
      </c>
      <c r="L91" s="6">
        <f t="shared" si="6"/>
        <v>43.52308370044053</v>
      </c>
      <c r="M91" s="6">
        <f t="shared" si="7"/>
        <v>308.0095154185022</v>
      </c>
      <c r="N91" s="6">
        <f t="shared" si="8"/>
        <v>5.323207929515419</v>
      </c>
      <c r="O91" s="6">
        <f t="shared" si="9"/>
        <v>33.479295154185024</v>
      </c>
    </row>
    <row r="92" spans="1:15" ht="12.75">
      <c r="A92" s="7">
        <v>40</v>
      </c>
      <c r="B92" s="7" t="s">
        <v>90</v>
      </c>
      <c r="C92" s="7">
        <v>0.74</v>
      </c>
      <c r="D92" s="7">
        <v>685</v>
      </c>
      <c r="E92" s="7">
        <v>11.4</v>
      </c>
      <c r="F92" s="7">
        <v>1.3</v>
      </c>
      <c r="G92" s="7">
        <v>9.2</v>
      </c>
      <c r="H92" s="7">
        <v>0.159</v>
      </c>
      <c r="I92" s="7">
        <v>1</v>
      </c>
      <c r="J92" s="5">
        <v>20</v>
      </c>
      <c r="K92" s="6">
        <f t="shared" si="5"/>
        <v>254.56651982378855</v>
      </c>
      <c r="L92" s="6">
        <f t="shared" si="6"/>
        <v>29.029515418502207</v>
      </c>
      <c r="M92" s="6">
        <f t="shared" si="7"/>
        <v>205.4396475770925</v>
      </c>
      <c r="N92" s="6">
        <f t="shared" si="8"/>
        <v>3.550533039647577</v>
      </c>
      <c r="O92" s="6">
        <f t="shared" si="9"/>
        <v>22.330396475770925</v>
      </c>
    </row>
    <row r="93" spans="1:15" ht="12.75">
      <c r="A93" s="7">
        <v>40</v>
      </c>
      <c r="B93" s="7" t="s">
        <v>91</v>
      </c>
      <c r="C93" s="7">
        <v>0.74</v>
      </c>
      <c r="D93" s="7">
        <v>685</v>
      </c>
      <c r="E93" s="7">
        <v>11.4</v>
      </c>
      <c r="F93" s="7">
        <v>1.3</v>
      </c>
      <c r="G93" s="7">
        <v>9.2</v>
      </c>
      <c r="H93" s="7">
        <v>0.159</v>
      </c>
      <c r="I93" s="7">
        <v>1</v>
      </c>
      <c r="J93" s="5">
        <v>20</v>
      </c>
      <c r="K93" s="6">
        <f t="shared" si="5"/>
        <v>254.56651982378855</v>
      </c>
      <c r="L93" s="6">
        <f t="shared" si="6"/>
        <v>29.029515418502207</v>
      </c>
      <c r="M93" s="6">
        <f t="shared" si="7"/>
        <v>205.4396475770925</v>
      </c>
      <c r="N93" s="6">
        <f t="shared" si="8"/>
        <v>3.550533039647577</v>
      </c>
      <c r="O93" s="6">
        <f t="shared" si="9"/>
        <v>22.330396475770925</v>
      </c>
    </row>
    <row r="94" spans="1:15" ht="12.75">
      <c r="A94" s="7">
        <v>40</v>
      </c>
      <c r="B94" s="7" t="s">
        <v>92</v>
      </c>
      <c r="C94" s="7">
        <v>0.74</v>
      </c>
      <c r="D94" s="7">
        <v>277</v>
      </c>
      <c r="E94" s="7">
        <v>11.4</v>
      </c>
      <c r="F94" s="7">
        <v>1.3</v>
      </c>
      <c r="G94" s="7">
        <v>9.2</v>
      </c>
      <c r="H94" s="7">
        <v>0.159</v>
      </c>
      <c r="I94" s="7">
        <v>1</v>
      </c>
      <c r="J94" s="5">
        <v>20</v>
      </c>
      <c r="K94" s="6">
        <f t="shared" si="5"/>
        <v>102.94149779735683</v>
      </c>
      <c r="L94" s="6">
        <f t="shared" si="6"/>
        <v>11.738942731277533</v>
      </c>
      <c r="M94" s="6">
        <f t="shared" si="7"/>
        <v>83.07559471365637</v>
      </c>
      <c r="N94" s="6">
        <f t="shared" si="8"/>
        <v>1.4357629955947135</v>
      </c>
      <c r="O94" s="6">
        <f t="shared" si="9"/>
        <v>9.029955947136562</v>
      </c>
    </row>
    <row r="95" spans="1:15" ht="12.75">
      <c r="A95" s="7">
        <v>41</v>
      </c>
      <c r="B95" s="7" t="s">
        <v>93</v>
      </c>
      <c r="C95" s="7">
        <v>0.74</v>
      </c>
      <c r="D95" s="7">
        <v>450</v>
      </c>
      <c r="E95" s="7">
        <v>11.4</v>
      </c>
      <c r="F95" s="7">
        <v>1.3</v>
      </c>
      <c r="G95" s="7">
        <v>9.2</v>
      </c>
      <c r="H95" s="7">
        <v>0.159</v>
      </c>
      <c r="I95" s="7">
        <v>1</v>
      </c>
      <c r="J95" s="5">
        <v>20</v>
      </c>
      <c r="K95" s="6">
        <f t="shared" si="5"/>
        <v>167.23348017621146</v>
      </c>
      <c r="L95" s="6">
        <f t="shared" si="6"/>
        <v>19.070484581497798</v>
      </c>
      <c r="M95" s="6">
        <f t="shared" si="7"/>
        <v>134.96035242290748</v>
      </c>
      <c r="N95" s="6">
        <f t="shared" si="8"/>
        <v>2.332466960352423</v>
      </c>
      <c r="O95" s="6">
        <f t="shared" si="9"/>
        <v>14.669603524229075</v>
      </c>
    </row>
    <row r="96" spans="1:15" ht="12.75">
      <c r="A96" s="7">
        <v>42</v>
      </c>
      <c r="B96" s="7" t="s">
        <v>94</v>
      </c>
      <c r="C96" s="7">
        <v>0.74</v>
      </c>
      <c r="D96" s="7">
        <v>360</v>
      </c>
      <c r="E96" s="7">
        <v>11.4</v>
      </c>
      <c r="F96" s="7">
        <v>1.3</v>
      </c>
      <c r="G96" s="7">
        <v>9.2</v>
      </c>
      <c r="H96" s="7">
        <v>0.159</v>
      </c>
      <c r="I96" s="7">
        <v>1</v>
      </c>
      <c r="J96" s="5">
        <v>20</v>
      </c>
      <c r="K96" s="6">
        <f t="shared" si="5"/>
        <v>133.78678414096916</v>
      </c>
      <c r="L96" s="6">
        <f t="shared" si="6"/>
        <v>15.256387665198238</v>
      </c>
      <c r="M96" s="6">
        <f t="shared" si="7"/>
        <v>107.96828193832597</v>
      </c>
      <c r="N96" s="6">
        <f t="shared" si="8"/>
        <v>1.8659735682819383</v>
      </c>
      <c r="O96" s="6">
        <f t="shared" si="9"/>
        <v>11.73568281938326</v>
      </c>
    </row>
    <row r="97" spans="1:15" ht="12.75">
      <c r="A97" s="7">
        <v>42</v>
      </c>
      <c r="B97" s="7" t="s">
        <v>95</v>
      </c>
      <c r="C97" s="7">
        <v>0.74</v>
      </c>
      <c r="D97" s="7">
        <v>1895</v>
      </c>
      <c r="E97" s="7">
        <v>11.4</v>
      </c>
      <c r="F97" s="7">
        <v>1.3</v>
      </c>
      <c r="G97" s="7">
        <v>10.7</v>
      </c>
      <c r="H97" s="7">
        <v>0.159</v>
      </c>
      <c r="I97" s="7">
        <v>0.71</v>
      </c>
      <c r="J97" s="5">
        <v>20</v>
      </c>
      <c r="K97" s="6">
        <f t="shared" si="5"/>
        <v>704.2387665198237</v>
      </c>
      <c r="L97" s="6">
        <f t="shared" si="6"/>
        <v>80.30792951541851</v>
      </c>
      <c r="M97" s="6">
        <f t="shared" si="7"/>
        <v>660.9960352422906</v>
      </c>
      <c r="N97" s="6">
        <f t="shared" si="8"/>
        <v>9.822277533039648</v>
      </c>
      <c r="O97" s="6">
        <f t="shared" si="9"/>
        <v>43.86048458149779</v>
      </c>
    </row>
    <row r="98" spans="1:15" ht="12.75">
      <c r="A98" s="7">
        <v>42</v>
      </c>
      <c r="B98" s="7" t="s">
        <v>96</v>
      </c>
      <c r="C98" s="7">
        <v>0.74</v>
      </c>
      <c r="D98" s="7">
        <v>1895</v>
      </c>
      <c r="E98" s="7">
        <v>11.4</v>
      </c>
      <c r="F98" s="7">
        <v>1.3</v>
      </c>
      <c r="G98" s="7">
        <v>10.7</v>
      </c>
      <c r="H98" s="7">
        <v>0.159</v>
      </c>
      <c r="I98" s="7">
        <v>0.71</v>
      </c>
      <c r="J98" s="5">
        <v>20</v>
      </c>
      <c r="K98" s="6">
        <f t="shared" si="5"/>
        <v>704.2387665198237</v>
      </c>
      <c r="L98" s="6">
        <f t="shared" si="6"/>
        <v>80.30792951541851</v>
      </c>
      <c r="M98" s="6">
        <f t="shared" si="7"/>
        <v>660.9960352422906</v>
      </c>
      <c r="N98" s="6">
        <f t="shared" si="8"/>
        <v>9.822277533039648</v>
      </c>
      <c r="O98" s="6">
        <f t="shared" si="9"/>
        <v>43.86048458149779</v>
      </c>
    </row>
    <row r="99" spans="1:15" ht="12.75">
      <c r="A99" s="7">
        <v>42</v>
      </c>
      <c r="B99" s="7" t="s">
        <v>97</v>
      </c>
      <c r="C99" s="7">
        <v>0.74</v>
      </c>
      <c r="D99" s="7">
        <v>300</v>
      </c>
      <c r="E99" s="7">
        <v>11.4</v>
      </c>
      <c r="F99" s="7">
        <v>1.3</v>
      </c>
      <c r="G99" s="7">
        <v>9.2</v>
      </c>
      <c r="H99" s="7">
        <v>0.159</v>
      </c>
      <c r="I99" s="7">
        <v>1</v>
      </c>
      <c r="J99" s="5">
        <v>20</v>
      </c>
      <c r="K99" s="6">
        <f t="shared" si="5"/>
        <v>111.48898678414096</v>
      </c>
      <c r="L99" s="6">
        <f t="shared" si="6"/>
        <v>12.713656387665198</v>
      </c>
      <c r="M99" s="6">
        <f t="shared" si="7"/>
        <v>89.97356828193833</v>
      </c>
      <c r="N99" s="6">
        <f t="shared" si="8"/>
        <v>1.554977973568282</v>
      </c>
      <c r="O99" s="6">
        <f t="shared" si="9"/>
        <v>9.779735682819384</v>
      </c>
    </row>
    <row r="100" spans="1:15" ht="12.75">
      <c r="A100" s="7">
        <v>42</v>
      </c>
      <c r="B100" s="7" t="s">
        <v>98</v>
      </c>
      <c r="C100" s="7">
        <v>0.74</v>
      </c>
      <c r="D100" s="7">
        <v>65</v>
      </c>
      <c r="E100" s="7">
        <v>0.6</v>
      </c>
      <c r="F100" s="7">
        <v>0.26</v>
      </c>
      <c r="G100" s="7">
        <v>9.2</v>
      </c>
      <c r="H100" s="7">
        <v>0.159</v>
      </c>
      <c r="I100" s="7">
        <v>1</v>
      </c>
      <c r="J100" s="5">
        <v>20</v>
      </c>
      <c r="K100" s="6">
        <f t="shared" si="5"/>
        <v>1.27136563876652</v>
      </c>
      <c r="L100" s="6">
        <f t="shared" si="6"/>
        <v>0.5509251101321586</v>
      </c>
      <c r="M100" s="6">
        <f t="shared" si="7"/>
        <v>19.494273127753303</v>
      </c>
      <c r="N100" s="6">
        <f t="shared" si="8"/>
        <v>0.33691189427312773</v>
      </c>
      <c r="O100" s="6">
        <f t="shared" si="9"/>
        <v>2.118942731277533</v>
      </c>
    </row>
    <row r="101" spans="1:15" ht="12.75">
      <c r="A101" s="7">
        <v>43</v>
      </c>
      <c r="B101" s="7" t="s">
        <v>99</v>
      </c>
      <c r="C101" s="7">
        <v>0.74</v>
      </c>
      <c r="D101" s="7">
        <v>439</v>
      </c>
      <c r="E101" s="7">
        <v>11.4</v>
      </c>
      <c r="F101" s="7">
        <v>1.3</v>
      </c>
      <c r="G101" s="7">
        <v>9.2</v>
      </c>
      <c r="H101" s="7">
        <v>0.159</v>
      </c>
      <c r="I101" s="7">
        <v>0.58</v>
      </c>
      <c r="J101" s="5">
        <v>20</v>
      </c>
      <c r="K101" s="6">
        <f t="shared" si="5"/>
        <v>163.145550660793</v>
      </c>
      <c r="L101" s="6">
        <f t="shared" si="6"/>
        <v>18.604317180616743</v>
      </c>
      <c r="M101" s="6">
        <f t="shared" si="7"/>
        <v>131.66132158590307</v>
      </c>
      <c r="N101" s="6">
        <f t="shared" si="8"/>
        <v>2.275451101321586</v>
      </c>
      <c r="O101" s="6">
        <f t="shared" si="9"/>
        <v>8.300387665198238</v>
      </c>
    </row>
    <row r="102" spans="1:15" ht="12.75">
      <c r="A102" s="7">
        <v>43</v>
      </c>
      <c r="B102" s="7" t="s">
        <v>100</v>
      </c>
      <c r="C102" s="7">
        <v>0.74</v>
      </c>
      <c r="D102" s="7">
        <v>227</v>
      </c>
      <c r="E102" s="7">
        <v>11.4</v>
      </c>
      <c r="F102" s="7">
        <v>1.3</v>
      </c>
      <c r="G102" s="7">
        <v>9.2</v>
      </c>
      <c r="H102" s="7">
        <v>0.159</v>
      </c>
      <c r="I102" s="7">
        <v>0.58</v>
      </c>
      <c r="J102" s="5">
        <v>20</v>
      </c>
      <c r="K102" s="6">
        <f t="shared" si="5"/>
        <v>84.36</v>
      </c>
      <c r="L102" s="6">
        <f t="shared" si="6"/>
        <v>9.62</v>
      </c>
      <c r="M102" s="6">
        <f t="shared" si="7"/>
        <v>68.07999999999998</v>
      </c>
      <c r="N102" s="6">
        <f t="shared" si="8"/>
        <v>1.1765999999999999</v>
      </c>
      <c r="O102" s="6">
        <f t="shared" si="9"/>
        <v>4.292</v>
      </c>
    </row>
    <row r="103" spans="1:15" ht="12.75">
      <c r="A103" s="7">
        <v>44</v>
      </c>
      <c r="B103" s="7" t="s">
        <v>101</v>
      </c>
      <c r="C103" s="7">
        <v>0.74</v>
      </c>
      <c r="D103" s="7">
        <v>252</v>
      </c>
      <c r="E103" s="7">
        <v>11.4</v>
      </c>
      <c r="F103" s="7">
        <v>1.3</v>
      </c>
      <c r="G103" s="7">
        <v>9.2</v>
      </c>
      <c r="H103" s="7">
        <v>0.159</v>
      </c>
      <c r="I103" s="7">
        <v>1</v>
      </c>
      <c r="J103" s="5">
        <v>20</v>
      </c>
      <c r="K103" s="6">
        <f t="shared" si="5"/>
        <v>93.6507488986784</v>
      </c>
      <c r="L103" s="6">
        <f t="shared" si="6"/>
        <v>10.679471365638767</v>
      </c>
      <c r="M103" s="6">
        <f t="shared" si="7"/>
        <v>75.57779735682817</v>
      </c>
      <c r="N103" s="6">
        <f t="shared" si="8"/>
        <v>1.3061814977973567</v>
      </c>
      <c r="O103" s="6">
        <f t="shared" si="9"/>
        <v>8.214977973568281</v>
      </c>
    </row>
    <row r="104" spans="1:15" ht="12.75">
      <c r="A104" s="7">
        <v>44</v>
      </c>
      <c r="B104" s="7" t="s">
        <v>102</v>
      </c>
      <c r="C104" s="7">
        <v>0.74</v>
      </c>
      <c r="D104" s="7">
        <v>480</v>
      </c>
      <c r="E104" s="7">
        <v>11.4</v>
      </c>
      <c r="F104" s="7">
        <v>1.3</v>
      </c>
      <c r="G104" s="7">
        <v>9.2</v>
      </c>
      <c r="H104" s="7">
        <v>0.159</v>
      </c>
      <c r="I104" s="7">
        <v>1</v>
      </c>
      <c r="J104" s="5">
        <v>20</v>
      </c>
      <c r="K104" s="6">
        <f t="shared" si="5"/>
        <v>178.38237885462556</v>
      </c>
      <c r="L104" s="6">
        <f t="shared" si="6"/>
        <v>20.34185022026432</v>
      </c>
      <c r="M104" s="6">
        <f t="shared" si="7"/>
        <v>143.9577092511013</v>
      </c>
      <c r="N104" s="6">
        <f t="shared" si="8"/>
        <v>2.487964757709251</v>
      </c>
      <c r="O104" s="6">
        <f t="shared" si="9"/>
        <v>15.647577092511014</v>
      </c>
    </row>
    <row r="105" spans="1:15" ht="12.75">
      <c r="A105" s="7">
        <v>44</v>
      </c>
      <c r="B105" s="7" t="s">
        <v>103</v>
      </c>
      <c r="C105" s="7">
        <v>0.74</v>
      </c>
      <c r="D105" s="7">
        <v>252</v>
      </c>
      <c r="E105" s="7">
        <v>11.4</v>
      </c>
      <c r="F105" s="7">
        <v>1.3</v>
      </c>
      <c r="G105" s="7">
        <v>9.2</v>
      </c>
      <c r="H105" s="7">
        <v>0.159</v>
      </c>
      <c r="I105" s="7">
        <v>1</v>
      </c>
      <c r="J105" s="5">
        <v>20</v>
      </c>
      <c r="K105" s="6">
        <f t="shared" si="5"/>
        <v>93.6507488986784</v>
      </c>
      <c r="L105" s="6">
        <f t="shared" si="6"/>
        <v>10.679471365638767</v>
      </c>
      <c r="M105" s="6">
        <f t="shared" si="7"/>
        <v>75.57779735682817</v>
      </c>
      <c r="N105" s="6">
        <f t="shared" si="8"/>
        <v>1.3061814977973567</v>
      </c>
      <c r="O105" s="6">
        <f t="shared" si="9"/>
        <v>8.214977973568281</v>
      </c>
    </row>
    <row r="106" spans="1:15" ht="12.75">
      <c r="A106" s="7">
        <v>44</v>
      </c>
      <c r="B106" s="7" t="s">
        <v>104</v>
      </c>
      <c r="C106" s="7">
        <v>0.74</v>
      </c>
      <c r="D106" s="7">
        <v>252</v>
      </c>
      <c r="E106" s="7">
        <v>11.4</v>
      </c>
      <c r="F106" s="7">
        <v>1.3</v>
      </c>
      <c r="G106" s="7">
        <v>9.2</v>
      </c>
      <c r="H106" s="7">
        <v>0.159</v>
      </c>
      <c r="I106" s="7">
        <v>1</v>
      </c>
      <c r="J106" s="5">
        <v>20</v>
      </c>
      <c r="K106" s="6">
        <f t="shared" si="5"/>
        <v>93.6507488986784</v>
      </c>
      <c r="L106" s="6">
        <f t="shared" si="6"/>
        <v>10.679471365638767</v>
      </c>
      <c r="M106" s="6">
        <f t="shared" si="7"/>
        <v>75.57779735682817</v>
      </c>
      <c r="N106" s="6">
        <f t="shared" si="8"/>
        <v>1.3061814977973567</v>
      </c>
      <c r="O106" s="6">
        <f t="shared" si="9"/>
        <v>8.214977973568281</v>
      </c>
    </row>
    <row r="107" spans="1:15" ht="12.75">
      <c r="A107" s="7">
        <v>44</v>
      </c>
      <c r="B107" s="7" t="s">
        <v>105</v>
      </c>
      <c r="C107" s="7">
        <v>0.74</v>
      </c>
      <c r="D107" s="7">
        <v>90</v>
      </c>
      <c r="E107" s="7">
        <v>0.6</v>
      </c>
      <c r="F107" s="7">
        <v>0.26</v>
      </c>
      <c r="G107" s="7">
        <v>9.2</v>
      </c>
      <c r="H107" s="7">
        <v>0.159</v>
      </c>
      <c r="I107" s="7">
        <v>1</v>
      </c>
      <c r="J107" s="5">
        <v>20</v>
      </c>
      <c r="K107" s="6">
        <f t="shared" si="5"/>
        <v>1.7603524229074885</v>
      </c>
      <c r="L107" s="6">
        <f t="shared" si="6"/>
        <v>0.7628193832599118</v>
      </c>
      <c r="M107" s="6">
        <f t="shared" si="7"/>
        <v>26.992070484581493</v>
      </c>
      <c r="N107" s="6">
        <f t="shared" si="8"/>
        <v>0.46649339207048457</v>
      </c>
      <c r="O107" s="6">
        <f t="shared" si="9"/>
        <v>2.933920704845815</v>
      </c>
    </row>
    <row r="108" spans="1:15" ht="12.75">
      <c r="A108" s="7">
        <v>45</v>
      </c>
      <c r="B108" s="7" t="s">
        <v>106</v>
      </c>
      <c r="C108" s="7">
        <v>0.74</v>
      </c>
      <c r="D108" s="7">
        <v>355</v>
      </c>
      <c r="E108" s="7">
        <v>11.4</v>
      </c>
      <c r="F108" s="7">
        <v>1.3</v>
      </c>
      <c r="G108" s="7">
        <v>9.2</v>
      </c>
      <c r="H108" s="7">
        <v>0.159</v>
      </c>
      <c r="I108" s="7">
        <v>1</v>
      </c>
      <c r="J108" s="5">
        <v>20</v>
      </c>
      <c r="K108" s="6">
        <f t="shared" si="5"/>
        <v>131.92863436123346</v>
      </c>
      <c r="L108" s="6">
        <f t="shared" si="6"/>
        <v>15.044493392070484</v>
      </c>
      <c r="M108" s="6">
        <f t="shared" si="7"/>
        <v>106.46872246696034</v>
      </c>
      <c r="N108" s="6">
        <f t="shared" si="8"/>
        <v>1.840057268722467</v>
      </c>
      <c r="O108" s="6">
        <f t="shared" si="9"/>
        <v>11.572687224669604</v>
      </c>
    </row>
    <row r="109" spans="1:15" ht="12.75">
      <c r="A109" s="7">
        <v>45</v>
      </c>
      <c r="B109" s="7" t="s">
        <v>107</v>
      </c>
      <c r="C109" s="7">
        <v>0.74</v>
      </c>
      <c r="D109" s="7">
        <v>195</v>
      </c>
      <c r="E109" s="7">
        <v>11.4</v>
      </c>
      <c r="F109" s="7">
        <v>1.3</v>
      </c>
      <c r="G109" s="7">
        <v>9.2</v>
      </c>
      <c r="H109" s="7">
        <v>0.159</v>
      </c>
      <c r="I109" s="7">
        <v>1</v>
      </c>
      <c r="J109" s="5">
        <v>20</v>
      </c>
      <c r="K109" s="6">
        <f t="shared" si="5"/>
        <v>72.46784140969163</v>
      </c>
      <c r="L109" s="6">
        <f t="shared" si="6"/>
        <v>8.26387665198238</v>
      </c>
      <c r="M109" s="6">
        <f t="shared" si="7"/>
        <v>58.48281938325991</v>
      </c>
      <c r="N109" s="6">
        <f t="shared" si="8"/>
        <v>1.0107356828193834</v>
      </c>
      <c r="O109" s="6">
        <f t="shared" si="9"/>
        <v>6.356828193832599</v>
      </c>
    </row>
    <row r="110" spans="1:15" ht="12.75">
      <c r="A110" s="7">
        <v>46</v>
      </c>
      <c r="B110" s="7" t="s">
        <v>108</v>
      </c>
      <c r="C110" s="7">
        <v>0.74</v>
      </c>
      <c r="D110" s="7">
        <v>227</v>
      </c>
      <c r="E110" s="7">
        <v>11.4</v>
      </c>
      <c r="F110" s="7">
        <v>1.3</v>
      </c>
      <c r="G110" s="7">
        <v>9.2</v>
      </c>
      <c r="H110" s="7">
        <v>0.159</v>
      </c>
      <c r="I110" s="7">
        <v>1</v>
      </c>
      <c r="J110" s="5">
        <v>20</v>
      </c>
      <c r="K110" s="6">
        <f t="shared" si="5"/>
        <v>84.36</v>
      </c>
      <c r="L110" s="6">
        <f t="shared" si="6"/>
        <v>9.62</v>
      </c>
      <c r="M110" s="6">
        <f t="shared" si="7"/>
        <v>68.07999999999998</v>
      </c>
      <c r="N110" s="6">
        <f t="shared" si="8"/>
        <v>1.1765999999999999</v>
      </c>
      <c r="O110" s="6">
        <f t="shared" si="9"/>
        <v>7.3999999999999995</v>
      </c>
    </row>
    <row r="111" spans="1:15" ht="12.75">
      <c r="A111" s="7">
        <v>47</v>
      </c>
      <c r="B111" s="7" t="s">
        <v>109</v>
      </c>
      <c r="C111" s="7">
        <v>0.74</v>
      </c>
      <c r="D111" s="7">
        <v>137</v>
      </c>
      <c r="E111" s="7">
        <v>4.55</v>
      </c>
      <c r="F111" s="7">
        <v>0.61</v>
      </c>
      <c r="G111" s="7">
        <v>9.2</v>
      </c>
      <c r="H111" s="7">
        <v>0.159</v>
      </c>
      <c r="I111" s="7">
        <v>1</v>
      </c>
      <c r="J111" s="5">
        <v>20</v>
      </c>
      <c r="K111" s="6">
        <f t="shared" si="5"/>
        <v>20.32066079295154</v>
      </c>
      <c r="L111" s="6">
        <f t="shared" si="6"/>
        <v>2.724308370044053</v>
      </c>
      <c r="M111" s="6">
        <f t="shared" si="7"/>
        <v>41.0879295154185</v>
      </c>
      <c r="N111" s="6">
        <f t="shared" si="8"/>
        <v>0.7101066079295153</v>
      </c>
      <c r="O111" s="6">
        <f t="shared" si="9"/>
        <v>4.466079295154185</v>
      </c>
    </row>
    <row r="112" spans="1:15" ht="12.75">
      <c r="A112" s="7">
        <v>48</v>
      </c>
      <c r="B112" s="7" t="s">
        <v>110</v>
      </c>
      <c r="C112" s="7">
        <v>0.74</v>
      </c>
      <c r="D112" s="7">
        <v>252</v>
      </c>
      <c r="E112" s="7">
        <v>11.4</v>
      </c>
      <c r="F112" s="7">
        <v>1.3</v>
      </c>
      <c r="G112" s="7">
        <v>9.2</v>
      </c>
      <c r="H112" s="7">
        <v>0.159</v>
      </c>
      <c r="I112" s="7">
        <v>1</v>
      </c>
      <c r="J112" s="5">
        <v>20</v>
      </c>
      <c r="K112" s="6">
        <f t="shared" si="5"/>
        <v>93.6507488986784</v>
      </c>
      <c r="L112" s="6">
        <f t="shared" si="6"/>
        <v>10.679471365638767</v>
      </c>
      <c r="M112" s="6">
        <f t="shared" si="7"/>
        <v>75.57779735682817</v>
      </c>
      <c r="N112" s="6">
        <f t="shared" si="8"/>
        <v>1.3061814977973567</v>
      </c>
      <c r="O112" s="6">
        <f t="shared" si="9"/>
        <v>8.214977973568281</v>
      </c>
    </row>
    <row r="113" spans="1:15" ht="12.75">
      <c r="A113" s="7">
        <v>49</v>
      </c>
      <c r="B113" s="7" t="s">
        <v>111</v>
      </c>
      <c r="C113" s="7">
        <v>0.9</v>
      </c>
      <c r="D113" s="7">
        <v>291</v>
      </c>
      <c r="E113" s="7">
        <v>11.4</v>
      </c>
      <c r="F113" s="7">
        <v>1.3</v>
      </c>
      <c r="G113" s="7">
        <v>9.2</v>
      </c>
      <c r="H113" s="7">
        <v>0.159</v>
      </c>
      <c r="I113" s="7">
        <v>1</v>
      </c>
      <c r="J113" s="5">
        <v>20</v>
      </c>
      <c r="K113" s="6">
        <f t="shared" si="5"/>
        <v>131.52687224669606</v>
      </c>
      <c r="L113" s="6">
        <f t="shared" si="6"/>
        <v>14.99867841409692</v>
      </c>
      <c r="M113" s="6">
        <f t="shared" si="7"/>
        <v>106.14449339207049</v>
      </c>
      <c r="N113" s="6">
        <f t="shared" si="8"/>
        <v>1.8344537444933924</v>
      </c>
      <c r="O113" s="6">
        <f t="shared" si="9"/>
        <v>11.537444933920707</v>
      </c>
    </row>
    <row r="114" spans="1:15" ht="12.75">
      <c r="A114" s="7">
        <v>49</v>
      </c>
      <c r="B114" s="7" t="s">
        <v>112</v>
      </c>
      <c r="C114" s="7">
        <v>0.74</v>
      </c>
      <c r="D114" s="7">
        <v>440</v>
      </c>
      <c r="E114" s="7">
        <v>11.4</v>
      </c>
      <c r="F114" s="7">
        <v>1.3</v>
      </c>
      <c r="G114" s="7">
        <v>9.2</v>
      </c>
      <c r="H114" s="7">
        <v>0.159</v>
      </c>
      <c r="I114" s="7">
        <v>1</v>
      </c>
      <c r="J114" s="5">
        <v>20</v>
      </c>
      <c r="K114" s="6">
        <f t="shared" si="5"/>
        <v>163.51718061674012</v>
      </c>
      <c r="L114" s="6">
        <f t="shared" si="6"/>
        <v>18.646696035242293</v>
      </c>
      <c r="M114" s="6">
        <f t="shared" si="7"/>
        <v>131.96123348017622</v>
      </c>
      <c r="N114" s="6">
        <f t="shared" si="8"/>
        <v>2.2806343612334805</v>
      </c>
      <c r="O114" s="6">
        <f t="shared" si="9"/>
        <v>14.343612334801762</v>
      </c>
    </row>
    <row r="115" spans="1:15" ht="12.75">
      <c r="A115" s="7">
        <v>49</v>
      </c>
      <c r="B115" s="7" t="s">
        <v>113</v>
      </c>
      <c r="C115" s="7">
        <v>0.74</v>
      </c>
      <c r="D115" s="7">
        <v>134</v>
      </c>
      <c r="E115" s="7">
        <v>4.55</v>
      </c>
      <c r="F115" s="7">
        <v>0.61</v>
      </c>
      <c r="G115" s="7">
        <v>9.2</v>
      </c>
      <c r="H115" s="7">
        <v>0.159</v>
      </c>
      <c r="I115" s="7">
        <v>1</v>
      </c>
      <c r="J115" s="5">
        <v>20</v>
      </c>
      <c r="K115" s="6">
        <f t="shared" si="5"/>
        <v>19.875682819383258</v>
      </c>
      <c r="L115" s="6">
        <f t="shared" si="6"/>
        <v>2.6646519823788544</v>
      </c>
      <c r="M115" s="6">
        <f t="shared" si="7"/>
        <v>40.18819383259912</v>
      </c>
      <c r="N115" s="6">
        <f t="shared" si="8"/>
        <v>0.6945568281938326</v>
      </c>
      <c r="O115" s="6">
        <f t="shared" si="9"/>
        <v>4.368281938325991</v>
      </c>
    </row>
    <row r="116" spans="1:15" ht="12.75">
      <c r="A116" s="7">
        <v>49</v>
      </c>
      <c r="B116" s="7" t="s">
        <v>114</v>
      </c>
      <c r="C116" s="7">
        <v>0.74</v>
      </c>
      <c r="D116" s="7">
        <v>465</v>
      </c>
      <c r="E116" s="7">
        <v>11.4</v>
      </c>
      <c r="F116" s="7">
        <v>1.3</v>
      </c>
      <c r="G116" s="7">
        <v>9.2</v>
      </c>
      <c r="H116" s="7">
        <v>0.159</v>
      </c>
      <c r="I116" s="7">
        <v>1</v>
      </c>
      <c r="J116" s="5">
        <v>20</v>
      </c>
      <c r="K116" s="6">
        <f t="shared" si="5"/>
        <v>172.80792951541852</v>
      </c>
      <c r="L116" s="6">
        <f t="shared" si="6"/>
        <v>19.706167400881057</v>
      </c>
      <c r="M116" s="6">
        <f t="shared" si="7"/>
        <v>139.4590308370044</v>
      </c>
      <c r="N116" s="6">
        <f t="shared" si="8"/>
        <v>2.410215859030837</v>
      </c>
      <c r="O116" s="6">
        <f t="shared" si="9"/>
        <v>15.158590308370044</v>
      </c>
    </row>
    <row r="117" spans="1:15" ht="12.75">
      <c r="A117" s="7">
        <v>49</v>
      </c>
      <c r="B117" s="7" t="s">
        <v>115</v>
      </c>
      <c r="C117" s="7">
        <v>0.74</v>
      </c>
      <c r="D117" s="7">
        <v>315</v>
      </c>
      <c r="E117" s="7">
        <v>11.4</v>
      </c>
      <c r="F117" s="7">
        <v>1.3</v>
      </c>
      <c r="G117" s="7">
        <v>9.2</v>
      </c>
      <c r="H117" s="7">
        <v>0.159</v>
      </c>
      <c r="I117" s="7">
        <v>1</v>
      </c>
      <c r="J117" s="5">
        <v>20</v>
      </c>
      <c r="K117" s="6">
        <f t="shared" si="5"/>
        <v>117.06343612334803</v>
      </c>
      <c r="L117" s="6">
        <f t="shared" si="6"/>
        <v>13.349339207048459</v>
      </c>
      <c r="M117" s="6">
        <f t="shared" si="7"/>
        <v>94.47224669603524</v>
      </c>
      <c r="N117" s="6">
        <f t="shared" si="8"/>
        <v>1.632726872246696</v>
      </c>
      <c r="O117" s="6">
        <f t="shared" si="9"/>
        <v>10.268722466960352</v>
      </c>
    </row>
    <row r="118" spans="1:15" ht="12.75">
      <c r="A118" s="7">
        <v>49</v>
      </c>
      <c r="B118" s="7" t="s">
        <v>116</v>
      </c>
      <c r="C118" s="7">
        <v>0.74</v>
      </c>
      <c r="D118" s="7">
        <v>400</v>
      </c>
      <c r="E118" s="7">
        <v>11.4</v>
      </c>
      <c r="F118" s="7">
        <v>1.3</v>
      </c>
      <c r="G118" s="7">
        <v>9.2</v>
      </c>
      <c r="H118" s="7">
        <v>0.159</v>
      </c>
      <c r="I118" s="7">
        <v>1</v>
      </c>
      <c r="J118" s="5">
        <v>20</v>
      </c>
      <c r="K118" s="6">
        <f t="shared" si="5"/>
        <v>148.65198237885463</v>
      </c>
      <c r="L118" s="6">
        <f t="shared" si="6"/>
        <v>16.951541850220263</v>
      </c>
      <c r="M118" s="6">
        <f t="shared" si="7"/>
        <v>119.9647577092511</v>
      </c>
      <c r="N118" s="6">
        <f t="shared" si="8"/>
        <v>2.0733039647577094</v>
      </c>
      <c r="O118" s="6">
        <f t="shared" si="9"/>
        <v>13.039647577092511</v>
      </c>
    </row>
    <row r="119" spans="1:15" ht="12.75">
      <c r="A119" s="7">
        <v>49</v>
      </c>
      <c r="B119" s="7" t="s">
        <v>117</v>
      </c>
      <c r="C119" s="7">
        <v>0.74</v>
      </c>
      <c r="D119" s="7">
        <v>465</v>
      </c>
      <c r="E119" s="7">
        <v>11.4</v>
      </c>
      <c r="F119" s="7">
        <v>1.3</v>
      </c>
      <c r="G119" s="7">
        <v>9.2</v>
      </c>
      <c r="H119" s="7">
        <v>0.159</v>
      </c>
      <c r="I119" s="7">
        <v>1</v>
      </c>
      <c r="J119" s="5">
        <v>20</v>
      </c>
      <c r="K119" s="6">
        <f t="shared" si="5"/>
        <v>172.80792951541852</v>
      </c>
      <c r="L119" s="6">
        <f t="shared" si="6"/>
        <v>19.706167400881057</v>
      </c>
      <c r="M119" s="6">
        <f t="shared" si="7"/>
        <v>139.4590308370044</v>
      </c>
      <c r="N119" s="6">
        <f t="shared" si="8"/>
        <v>2.410215859030837</v>
      </c>
      <c r="O119" s="6">
        <f t="shared" si="9"/>
        <v>15.158590308370044</v>
      </c>
    </row>
    <row r="120" spans="1:15" ht="12.75">
      <c r="A120" s="7">
        <v>49</v>
      </c>
      <c r="B120" s="7" t="s">
        <v>118</v>
      </c>
      <c r="C120" s="7">
        <v>0.74</v>
      </c>
      <c r="D120" s="7">
        <v>402</v>
      </c>
      <c r="E120" s="7">
        <v>11.4</v>
      </c>
      <c r="F120" s="7">
        <v>1.3</v>
      </c>
      <c r="G120" s="7">
        <v>9.2</v>
      </c>
      <c r="H120" s="7">
        <v>0.159</v>
      </c>
      <c r="I120" s="7">
        <v>1</v>
      </c>
      <c r="J120" s="5">
        <v>20</v>
      </c>
      <c r="K120" s="6">
        <f t="shared" si="5"/>
        <v>149.3952422907489</v>
      </c>
      <c r="L120" s="6">
        <f t="shared" si="6"/>
        <v>17.03629955947137</v>
      </c>
      <c r="M120" s="6">
        <f t="shared" si="7"/>
        <v>120.56458149779733</v>
      </c>
      <c r="N120" s="6">
        <f t="shared" si="8"/>
        <v>2.0836704845814977</v>
      </c>
      <c r="O120" s="6">
        <f t="shared" si="9"/>
        <v>13.104845814977974</v>
      </c>
    </row>
    <row r="121" spans="1:15" ht="12.75">
      <c r="A121" s="7">
        <v>49</v>
      </c>
      <c r="B121" s="7" t="s">
        <v>119</v>
      </c>
      <c r="C121" s="7">
        <v>0.74</v>
      </c>
      <c r="D121" s="7">
        <v>400</v>
      </c>
      <c r="E121" s="7">
        <v>11.4</v>
      </c>
      <c r="F121" s="7">
        <v>1.3</v>
      </c>
      <c r="G121" s="7">
        <v>9.2</v>
      </c>
      <c r="H121" s="7">
        <v>0.159</v>
      </c>
      <c r="I121" s="7">
        <v>1</v>
      </c>
      <c r="J121" s="5">
        <v>20</v>
      </c>
      <c r="K121" s="6">
        <f t="shared" si="5"/>
        <v>148.65198237885463</v>
      </c>
      <c r="L121" s="6">
        <f t="shared" si="6"/>
        <v>16.951541850220263</v>
      </c>
      <c r="M121" s="6">
        <f t="shared" si="7"/>
        <v>119.9647577092511</v>
      </c>
      <c r="N121" s="6">
        <f t="shared" si="8"/>
        <v>2.0733039647577094</v>
      </c>
      <c r="O121" s="6">
        <f t="shared" si="9"/>
        <v>13.039647577092511</v>
      </c>
    </row>
    <row r="122" spans="1:15" ht="12.75">
      <c r="A122" s="7">
        <v>49</v>
      </c>
      <c r="B122" s="7" t="s">
        <v>120</v>
      </c>
      <c r="C122" s="7">
        <v>0.74</v>
      </c>
      <c r="D122" s="7">
        <v>213</v>
      </c>
      <c r="E122" s="7">
        <v>11.4</v>
      </c>
      <c r="F122" s="7">
        <v>1.3</v>
      </c>
      <c r="G122" s="7">
        <v>9.2</v>
      </c>
      <c r="H122" s="7">
        <v>0.159</v>
      </c>
      <c r="I122" s="7">
        <v>1</v>
      </c>
      <c r="J122" s="5">
        <v>20</v>
      </c>
      <c r="K122" s="6">
        <f t="shared" si="5"/>
        <v>79.15718061674009</v>
      </c>
      <c r="L122" s="6">
        <f t="shared" si="6"/>
        <v>9.02669603524229</v>
      </c>
      <c r="M122" s="6">
        <f t="shared" si="7"/>
        <v>63.88123348017621</v>
      </c>
      <c r="N122" s="6">
        <f t="shared" si="8"/>
        <v>1.1040343612334804</v>
      </c>
      <c r="O122" s="6">
        <f t="shared" si="9"/>
        <v>6.943612334801762</v>
      </c>
    </row>
    <row r="123" spans="1:15" ht="12.75">
      <c r="A123" s="7">
        <v>50</v>
      </c>
      <c r="B123" s="7" t="s">
        <v>121</v>
      </c>
      <c r="C123" s="7">
        <v>0.74</v>
      </c>
      <c r="D123" s="7">
        <v>252</v>
      </c>
      <c r="E123" s="7">
        <v>11.4</v>
      </c>
      <c r="F123" s="7">
        <v>1.3</v>
      </c>
      <c r="G123" s="7">
        <v>9.2</v>
      </c>
      <c r="H123" s="7">
        <v>0.159</v>
      </c>
      <c r="I123" s="7">
        <v>1</v>
      </c>
      <c r="J123" s="5">
        <v>20</v>
      </c>
      <c r="K123" s="6">
        <f t="shared" si="5"/>
        <v>93.6507488986784</v>
      </c>
      <c r="L123" s="6">
        <f t="shared" si="6"/>
        <v>10.679471365638767</v>
      </c>
      <c r="M123" s="6">
        <f t="shared" si="7"/>
        <v>75.57779735682817</v>
      </c>
      <c r="N123" s="6">
        <f t="shared" si="8"/>
        <v>1.3061814977973567</v>
      </c>
      <c r="O123" s="6">
        <f t="shared" si="9"/>
        <v>8.214977973568281</v>
      </c>
    </row>
    <row r="124" spans="1:15" ht="12.75">
      <c r="A124" s="7">
        <v>50</v>
      </c>
      <c r="B124" s="7" t="s">
        <v>122</v>
      </c>
      <c r="C124" s="7">
        <v>0.74</v>
      </c>
      <c r="D124" s="7">
        <v>1155</v>
      </c>
      <c r="E124" s="7">
        <v>11.4</v>
      </c>
      <c r="F124" s="7">
        <v>1.3</v>
      </c>
      <c r="G124" s="7">
        <v>9.2</v>
      </c>
      <c r="H124" s="7">
        <v>0.159</v>
      </c>
      <c r="I124" s="7">
        <v>1</v>
      </c>
      <c r="J124" s="5">
        <v>20</v>
      </c>
      <c r="K124" s="6">
        <f t="shared" si="5"/>
        <v>429.23259911894274</v>
      </c>
      <c r="L124" s="6">
        <f t="shared" si="6"/>
        <v>48.947577092511025</v>
      </c>
      <c r="M124" s="6">
        <f t="shared" si="7"/>
        <v>346.39823788546255</v>
      </c>
      <c r="N124" s="6">
        <f t="shared" si="8"/>
        <v>5.986665198237885</v>
      </c>
      <c r="O124" s="6">
        <f t="shared" si="9"/>
        <v>37.651982378854626</v>
      </c>
    </row>
    <row r="125" spans="1:15" ht="12.75">
      <c r="A125" s="7">
        <v>51</v>
      </c>
      <c r="B125" s="7" t="s">
        <v>123</v>
      </c>
      <c r="C125" s="7">
        <v>0.74</v>
      </c>
      <c r="D125" s="7">
        <v>252</v>
      </c>
      <c r="E125" s="7">
        <v>11.4</v>
      </c>
      <c r="F125" s="7">
        <v>1.3</v>
      </c>
      <c r="G125" s="7">
        <v>9.2</v>
      </c>
      <c r="H125" s="7">
        <v>0.159</v>
      </c>
      <c r="I125" s="7">
        <v>1</v>
      </c>
      <c r="J125" s="5">
        <v>20</v>
      </c>
      <c r="K125" s="6">
        <f t="shared" si="5"/>
        <v>93.6507488986784</v>
      </c>
      <c r="L125" s="6">
        <f t="shared" si="6"/>
        <v>10.679471365638767</v>
      </c>
      <c r="M125" s="6">
        <f t="shared" si="7"/>
        <v>75.57779735682817</v>
      </c>
      <c r="N125" s="6">
        <f t="shared" si="8"/>
        <v>1.3061814977973567</v>
      </c>
      <c r="O125" s="6">
        <f t="shared" si="9"/>
        <v>8.214977973568281</v>
      </c>
    </row>
    <row r="126" spans="1:15" ht="12.75">
      <c r="A126" s="7">
        <v>52</v>
      </c>
      <c r="B126" s="7" t="s">
        <v>124</v>
      </c>
      <c r="C126" s="7">
        <v>0.74</v>
      </c>
      <c r="D126" s="7">
        <v>85</v>
      </c>
      <c r="E126" s="7">
        <v>0.6</v>
      </c>
      <c r="F126" s="7">
        <v>0.26</v>
      </c>
      <c r="G126" s="7">
        <v>9.2</v>
      </c>
      <c r="H126" s="7">
        <v>0.159</v>
      </c>
      <c r="I126" s="7">
        <v>1</v>
      </c>
      <c r="J126" s="5">
        <v>20</v>
      </c>
      <c r="K126" s="6">
        <f t="shared" si="5"/>
        <v>1.6625550660792952</v>
      </c>
      <c r="L126" s="6">
        <f t="shared" si="6"/>
        <v>0.7204405286343611</v>
      </c>
      <c r="M126" s="6">
        <f t="shared" si="7"/>
        <v>25.492511013215857</v>
      </c>
      <c r="N126" s="6">
        <f t="shared" si="8"/>
        <v>0.4405770925110132</v>
      </c>
      <c r="O126" s="6">
        <f t="shared" si="9"/>
        <v>2.7709251101321586</v>
      </c>
    </row>
    <row r="127" spans="1:15" ht="12.75">
      <c r="A127" s="7">
        <v>53</v>
      </c>
      <c r="B127" s="7" t="s">
        <v>125</v>
      </c>
      <c r="C127" s="7">
        <v>0.74</v>
      </c>
      <c r="D127" s="7">
        <v>172</v>
      </c>
      <c r="E127" s="7">
        <v>4.55</v>
      </c>
      <c r="F127" s="7">
        <v>0.61</v>
      </c>
      <c r="G127" s="7">
        <v>9.2</v>
      </c>
      <c r="H127" s="7">
        <v>0.159</v>
      </c>
      <c r="I127" s="7">
        <v>1</v>
      </c>
      <c r="J127" s="5">
        <v>20</v>
      </c>
      <c r="K127" s="6">
        <f t="shared" si="5"/>
        <v>25.512070484581496</v>
      </c>
      <c r="L127" s="6">
        <f t="shared" si="6"/>
        <v>3.4202995594713657</v>
      </c>
      <c r="M127" s="6">
        <f t="shared" si="7"/>
        <v>51.58484581497797</v>
      </c>
      <c r="N127" s="6">
        <f t="shared" si="8"/>
        <v>0.891520704845815</v>
      </c>
      <c r="O127" s="6">
        <f t="shared" si="9"/>
        <v>5.607048458149779</v>
      </c>
    </row>
    <row r="128" spans="1:15" ht="12.75">
      <c r="A128" s="7">
        <v>54</v>
      </c>
      <c r="B128" s="7" t="s">
        <v>126</v>
      </c>
      <c r="C128" s="7">
        <v>0.74</v>
      </c>
      <c r="D128" s="7">
        <v>252</v>
      </c>
      <c r="E128" s="7">
        <v>11.4</v>
      </c>
      <c r="F128" s="7">
        <v>1.3</v>
      </c>
      <c r="G128" s="7">
        <v>9.2</v>
      </c>
      <c r="H128" s="7">
        <v>0.159</v>
      </c>
      <c r="I128" s="7">
        <v>1</v>
      </c>
      <c r="J128" s="5">
        <v>20</v>
      </c>
      <c r="K128" s="6">
        <f t="shared" si="5"/>
        <v>93.6507488986784</v>
      </c>
      <c r="L128" s="6">
        <f t="shared" si="6"/>
        <v>10.679471365638767</v>
      </c>
      <c r="M128" s="6">
        <f t="shared" si="7"/>
        <v>75.57779735682817</v>
      </c>
      <c r="N128" s="6">
        <f t="shared" si="8"/>
        <v>1.3061814977973567</v>
      </c>
      <c r="O128" s="6">
        <f t="shared" si="9"/>
        <v>8.214977973568281</v>
      </c>
    </row>
    <row r="129" spans="1:15" ht="12.75">
      <c r="A129" s="7">
        <v>55</v>
      </c>
      <c r="B129" s="7" t="s">
        <v>127</v>
      </c>
      <c r="C129" s="7">
        <v>0.74</v>
      </c>
      <c r="D129" s="7">
        <v>464</v>
      </c>
      <c r="E129" s="7">
        <v>11.4</v>
      </c>
      <c r="F129" s="7">
        <v>1.3</v>
      </c>
      <c r="G129" s="7">
        <v>9.2</v>
      </c>
      <c r="H129" s="7">
        <v>0.159</v>
      </c>
      <c r="I129" s="7">
        <v>1</v>
      </c>
      <c r="J129" s="5">
        <v>20</v>
      </c>
      <c r="K129" s="6">
        <f t="shared" si="5"/>
        <v>172.43629955947137</v>
      </c>
      <c r="L129" s="6">
        <f t="shared" si="6"/>
        <v>19.663788546255507</v>
      </c>
      <c r="M129" s="6">
        <f t="shared" si="7"/>
        <v>139.15911894273128</v>
      </c>
      <c r="N129" s="6">
        <f t="shared" si="8"/>
        <v>2.4050325991189427</v>
      </c>
      <c r="O129" s="6">
        <f t="shared" si="9"/>
        <v>15.125991189427314</v>
      </c>
    </row>
    <row r="130" spans="1:15" ht="12.75">
      <c r="A130" s="7">
        <v>56</v>
      </c>
      <c r="B130" s="7" t="s">
        <v>128</v>
      </c>
      <c r="C130" s="7">
        <v>0.74</v>
      </c>
      <c r="D130" s="7">
        <v>1093</v>
      </c>
      <c r="E130" s="7">
        <v>11.4</v>
      </c>
      <c r="F130" s="7">
        <v>1.3</v>
      </c>
      <c r="G130" s="7">
        <v>11</v>
      </c>
      <c r="H130" s="7">
        <v>0.159</v>
      </c>
      <c r="I130" s="7">
        <v>0.53</v>
      </c>
      <c r="J130" s="5">
        <v>20</v>
      </c>
      <c r="K130" s="6">
        <f aca="true" t="shared" si="10" ref="K130:K193">(C130*D130*E130*J130/454)</f>
        <v>406.1915418502202</v>
      </c>
      <c r="L130" s="6">
        <f aca="true" t="shared" si="11" ref="L130:L193">(C130*D130*F130*J130/454)</f>
        <v>46.320088105726875</v>
      </c>
      <c r="M130" s="6">
        <f aca="true" t="shared" si="12" ref="M130:M193">(C130*D130*G130*J130/454)</f>
        <v>391.93920704845806</v>
      </c>
      <c r="N130" s="6">
        <f aca="true" t="shared" si="13" ref="N130:N193">(C130*D130*H130*J130/454)</f>
        <v>5.66530308370044</v>
      </c>
      <c r="O130" s="6">
        <f aca="true" t="shared" si="14" ref="O130:O193">(C130*D130*I130*J130/454)</f>
        <v>18.884343612334803</v>
      </c>
    </row>
    <row r="131" spans="1:15" ht="12.75">
      <c r="A131" s="7">
        <v>57</v>
      </c>
      <c r="B131" s="7" t="s">
        <v>129</v>
      </c>
      <c r="C131" s="7">
        <v>0.74</v>
      </c>
      <c r="D131" s="7">
        <v>749</v>
      </c>
      <c r="E131" s="7">
        <v>0.34</v>
      </c>
      <c r="F131" s="7">
        <v>0.04</v>
      </c>
      <c r="G131" s="7">
        <v>8.86</v>
      </c>
      <c r="H131" s="7">
        <v>0.159</v>
      </c>
      <c r="I131" s="7">
        <v>0.41</v>
      </c>
      <c r="J131" s="5">
        <v>20</v>
      </c>
      <c r="K131" s="6">
        <f t="shared" si="10"/>
        <v>8.301691629955949</v>
      </c>
      <c r="L131" s="6">
        <f t="shared" si="11"/>
        <v>0.9766696035242292</v>
      </c>
      <c r="M131" s="6">
        <f t="shared" si="12"/>
        <v>216.33231718061674</v>
      </c>
      <c r="N131" s="6">
        <f t="shared" si="13"/>
        <v>3.8822616740088107</v>
      </c>
      <c r="O131" s="6">
        <f t="shared" si="14"/>
        <v>10.010863436123348</v>
      </c>
    </row>
    <row r="132" spans="1:15" ht="12.75">
      <c r="A132" s="7">
        <v>58</v>
      </c>
      <c r="B132" s="7" t="s">
        <v>130</v>
      </c>
      <c r="C132" s="7">
        <v>0.74</v>
      </c>
      <c r="D132" s="7">
        <v>268</v>
      </c>
      <c r="E132" s="7">
        <v>11.4</v>
      </c>
      <c r="F132" s="7">
        <v>1.3</v>
      </c>
      <c r="G132" s="7">
        <v>9.2</v>
      </c>
      <c r="H132" s="7">
        <v>0.159</v>
      </c>
      <c r="I132" s="7">
        <v>1</v>
      </c>
      <c r="J132" s="5">
        <v>20</v>
      </c>
      <c r="K132" s="6">
        <f t="shared" si="10"/>
        <v>99.5968281938326</v>
      </c>
      <c r="L132" s="6">
        <f t="shared" si="11"/>
        <v>11.357533039647576</v>
      </c>
      <c r="M132" s="6">
        <f t="shared" si="12"/>
        <v>80.37638766519824</v>
      </c>
      <c r="N132" s="6">
        <f t="shared" si="13"/>
        <v>1.3891136563876652</v>
      </c>
      <c r="O132" s="6">
        <f t="shared" si="14"/>
        <v>8.736563876651982</v>
      </c>
    </row>
    <row r="133" spans="1:15" ht="12.75">
      <c r="A133" s="7">
        <v>58</v>
      </c>
      <c r="B133" s="7" t="s">
        <v>131</v>
      </c>
      <c r="C133" s="7">
        <v>0.74</v>
      </c>
      <c r="D133" s="7">
        <v>335</v>
      </c>
      <c r="E133" s="7">
        <v>11.4</v>
      </c>
      <c r="F133" s="7">
        <v>1.3</v>
      </c>
      <c r="G133" s="7">
        <v>9.2</v>
      </c>
      <c r="H133" s="7">
        <v>0.159</v>
      </c>
      <c r="I133" s="7">
        <v>1</v>
      </c>
      <c r="J133" s="5">
        <v>20</v>
      </c>
      <c r="K133" s="6">
        <f t="shared" si="10"/>
        <v>124.49603524229074</v>
      </c>
      <c r="L133" s="6">
        <f t="shared" si="11"/>
        <v>14.196916299559472</v>
      </c>
      <c r="M133" s="6">
        <f t="shared" si="12"/>
        <v>100.4704845814978</v>
      </c>
      <c r="N133" s="6">
        <f t="shared" si="13"/>
        <v>1.7363920704845814</v>
      </c>
      <c r="O133" s="6">
        <f t="shared" si="14"/>
        <v>10.920704845814978</v>
      </c>
    </row>
    <row r="134" spans="1:15" ht="12.75">
      <c r="A134" s="7">
        <v>59</v>
      </c>
      <c r="B134" s="7" t="s">
        <v>132</v>
      </c>
      <c r="C134" s="7">
        <v>0.74</v>
      </c>
      <c r="D134" s="7">
        <v>1515</v>
      </c>
      <c r="E134" s="7">
        <v>4.03</v>
      </c>
      <c r="F134" s="7">
        <v>1.3</v>
      </c>
      <c r="G134" s="7">
        <v>12.83</v>
      </c>
      <c r="H134" s="7">
        <v>0.159</v>
      </c>
      <c r="I134" s="7">
        <v>0.51</v>
      </c>
      <c r="J134" s="5">
        <v>20</v>
      </c>
      <c r="K134" s="6">
        <f t="shared" si="10"/>
        <v>199.03229074889867</v>
      </c>
      <c r="L134" s="6">
        <f t="shared" si="11"/>
        <v>64.20396475770924</v>
      </c>
      <c r="M134" s="6">
        <f t="shared" si="12"/>
        <v>633.6437444933921</v>
      </c>
      <c r="N134" s="6">
        <f t="shared" si="13"/>
        <v>7.852638766519823</v>
      </c>
      <c r="O134" s="6">
        <f t="shared" si="14"/>
        <v>25.18770925110132</v>
      </c>
    </row>
    <row r="135" spans="1:15" ht="12.75">
      <c r="A135" s="7">
        <v>60</v>
      </c>
      <c r="B135" s="7" t="s">
        <v>133</v>
      </c>
      <c r="C135" s="7">
        <v>0.74</v>
      </c>
      <c r="D135" s="7">
        <v>860</v>
      </c>
      <c r="E135" s="7">
        <v>11.4</v>
      </c>
      <c r="F135" s="7">
        <v>1.3</v>
      </c>
      <c r="G135" s="7">
        <v>9.2</v>
      </c>
      <c r="H135" s="7">
        <v>0.159</v>
      </c>
      <c r="I135" s="7">
        <v>1</v>
      </c>
      <c r="J135" s="5">
        <v>20</v>
      </c>
      <c r="K135" s="6">
        <f t="shared" si="10"/>
        <v>319.60176211453745</v>
      </c>
      <c r="L135" s="6">
        <f t="shared" si="11"/>
        <v>36.44581497797357</v>
      </c>
      <c r="M135" s="6">
        <f t="shared" si="12"/>
        <v>257.9242290748898</v>
      </c>
      <c r="N135" s="6">
        <f t="shared" si="13"/>
        <v>4.457603524229075</v>
      </c>
      <c r="O135" s="6">
        <f t="shared" si="14"/>
        <v>28.035242290748897</v>
      </c>
    </row>
    <row r="136" spans="1:15" ht="12.75">
      <c r="A136" s="7">
        <v>60</v>
      </c>
      <c r="B136" s="7" t="s">
        <v>134</v>
      </c>
      <c r="C136" s="7">
        <v>0.74</v>
      </c>
      <c r="D136" s="7">
        <v>200</v>
      </c>
      <c r="E136" s="7">
        <v>11.4</v>
      </c>
      <c r="F136" s="7">
        <v>1.3</v>
      </c>
      <c r="G136" s="7">
        <v>9.2</v>
      </c>
      <c r="H136" s="7">
        <v>0.159</v>
      </c>
      <c r="I136" s="7">
        <v>1</v>
      </c>
      <c r="J136" s="5">
        <v>20</v>
      </c>
      <c r="K136" s="6">
        <f t="shared" si="10"/>
        <v>74.32599118942731</v>
      </c>
      <c r="L136" s="6">
        <f t="shared" si="11"/>
        <v>8.475770925110131</v>
      </c>
      <c r="M136" s="6">
        <f t="shared" si="12"/>
        <v>59.98237885462555</v>
      </c>
      <c r="N136" s="6">
        <f t="shared" si="13"/>
        <v>1.0366519823788547</v>
      </c>
      <c r="O136" s="6">
        <f t="shared" si="14"/>
        <v>6.5198237885462555</v>
      </c>
    </row>
    <row r="137" spans="1:15" ht="12.75">
      <c r="A137" s="7">
        <v>60</v>
      </c>
      <c r="B137" s="7" t="s">
        <v>135</v>
      </c>
      <c r="C137" s="7">
        <v>0.74</v>
      </c>
      <c r="D137" s="7">
        <v>252</v>
      </c>
      <c r="E137" s="7">
        <v>11.4</v>
      </c>
      <c r="F137" s="7">
        <v>1.3</v>
      </c>
      <c r="G137" s="7">
        <v>9.2</v>
      </c>
      <c r="H137" s="7">
        <v>0.159</v>
      </c>
      <c r="I137" s="7">
        <v>1</v>
      </c>
      <c r="J137" s="5">
        <v>20</v>
      </c>
      <c r="K137" s="6">
        <f t="shared" si="10"/>
        <v>93.6507488986784</v>
      </c>
      <c r="L137" s="6">
        <f t="shared" si="11"/>
        <v>10.679471365638767</v>
      </c>
      <c r="M137" s="6">
        <f t="shared" si="12"/>
        <v>75.57779735682817</v>
      </c>
      <c r="N137" s="6">
        <f t="shared" si="13"/>
        <v>1.3061814977973567</v>
      </c>
      <c r="O137" s="6">
        <f t="shared" si="14"/>
        <v>8.214977973568281</v>
      </c>
    </row>
    <row r="138" spans="1:15" ht="12.75">
      <c r="A138" s="7">
        <v>61</v>
      </c>
      <c r="B138" s="7" t="s">
        <v>136</v>
      </c>
      <c r="C138" s="7">
        <v>0.74</v>
      </c>
      <c r="D138" s="7">
        <v>519</v>
      </c>
      <c r="E138" s="7">
        <v>1.2</v>
      </c>
      <c r="F138" s="7">
        <v>0.1</v>
      </c>
      <c r="G138" s="7">
        <v>6.8</v>
      </c>
      <c r="H138" s="7">
        <v>0.159</v>
      </c>
      <c r="I138" s="7">
        <v>1.3</v>
      </c>
      <c r="J138" s="5">
        <v>20</v>
      </c>
      <c r="K138" s="6">
        <f t="shared" si="10"/>
        <v>20.302731277533038</v>
      </c>
      <c r="L138" s="6">
        <f t="shared" si="11"/>
        <v>1.6918942731277535</v>
      </c>
      <c r="M138" s="6">
        <f t="shared" si="12"/>
        <v>115.04881057268723</v>
      </c>
      <c r="N138" s="6">
        <f t="shared" si="13"/>
        <v>2.690111894273128</v>
      </c>
      <c r="O138" s="6">
        <f t="shared" si="14"/>
        <v>21.994625550660796</v>
      </c>
    </row>
    <row r="139" spans="1:15" ht="12.75">
      <c r="A139" s="7">
        <v>62</v>
      </c>
      <c r="B139" s="7" t="s">
        <v>137</v>
      </c>
      <c r="C139" s="7">
        <v>0.74</v>
      </c>
      <c r="D139" s="7">
        <v>276</v>
      </c>
      <c r="E139" s="7">
        <v>11.4</v>
      </c>
      <c r="F139" s="7">
        <v>1.3</v>
      </c>
      <c r="G139" s="7">
        <v>9.2</v>
      </c>
      <c r="H139" s="7">
        <v>0.159</v>
      </c>
      <c r="I139" s="7">
        <v>1</v>
      </c>
      <c r="J139" s="5">
        <v>20</v>
      </c>
      <c r="K139" s="6">
        <f t="shared" si="10"/>
        <v>102.56986784140969</v>
      </c>
      <c r="L139" s="6">
        <f t="shared" si="11"/>
        <v>11.696563876651982</v>
      </c>
      <c r="M139" s="6">
        <f t="shared" si="12"/>
        <v>82.77568281938326</v>
      </c>
      <c r="N139" s="6">
        <f t="shared" si="13"/>
        <v>1.4305797356828196</v>
      </c>
      <c r="O139" s="6">
        <f t="shared" si="14"/>
        <v>8.997356828193833</v>
      </c>
    </row>
    <row r="140" spans="1:15" ht="12.75">
      <c r="A140" s="7">
        <v>63</v>
      </c>
      <c r="B140" s="7" t="s">
        <v>138</v>
      </c>
      <c r="C140" s="7">
        <v>0.74</v>
      </c>
      <c r="D140" s="7">
        <v>1800</v>
      </c>
      <c r="E140" s="7">
        <v>11.4</v>
      </c>
      <c r="F140" s="7">
        <v>1.3</v>
      </c>
      <c r="G140" s="7">
        <v>9.2</v>
      </c>
      <c r="H140" s="7">
        <v>0.159</v>
      </c>
      <c r="I140" s="7">
        <v>1</v>
      </c>
      <c r="J140" s="5">
        <v>20</v>
      </c>
      <c r="K140" s="6">
        <f t="shared" si="10"/>
        <v>668.9339207048458</v>
      </c>
      <c r="L140" s="6">
        <f t="shared" si="11"/>
        <v>76.28193832599119</v>
      </c>
      <c r="M140" s="6">
        <f t="shared" si="12"/>
        <v>539.8414096916299</v>
      </c>
      <c r="N140" s="6">
        <f t="shared" si="13"/>
        <v>9.329867841409692</v>
      </c>
      <c r="O140" s="6">
        <f t="shared" si="14"/>
        <v>58.6784140969163</v>
      </c>
    </row>
    <row r="141" spans="1:15" ht="12.75">
      <c r="A141" s="7">
        <v>64</v>
      </c>
      <c r="B141" s="7" t="s">
        <v>139</v>
      </c>
      <c r="C141" s="7">
        <v>0.74</v>
      </c>
      <c r="D141" s="7">
        <v>252</v>
      </c>
      <c r="E141" s="7">
        <v>11.4</v>
      </c>
      <c r="F141" s="7">
        <v>1.3</v>
      </c>
      <c r="G141" s="7">
        <v>9.2</v>
      </c>
      <c r="H141" s="7">
        <v>0.159</v>
      </c>
      <c r="I141" s="7">
        <v>1</v>
      </c>
      <c r="J141" s="5">
        <v>20</v>
      </c>
      <c r="K141" s="6">
        <f t="shared" si="10"/>
        <v>93.6507488986784</v>
      </c>
      <c r="L141" s="6">
        <f t="shared" si="11"/>
        <v>10.679471365638767</v>
      </c>
      <c r="M141" s="6">
        <f t="shared" si="12"/>
        <v>75.57779735682817</v>
      </c>
      <c r="N141" s="6">
        <f t="shared" si="13"/>
        <v>1.3061814977973567</v>
      </c>
      <c r="O141" s="6">
        <f t="shared" si="14"/>
        <v>8.214977973568281</v>
      </c>
    </row>
    <row r="142" spans="1:15" ht="12.75">
      <c r="A142" s="7">
        <v>64</v>
      </c>
      <c r="B142" s="7" t="s">
        <v>140</v>
      </c>
      <c r="C142" s="7">
        <v>0.74</v>
      </c>
      <c r="D142" s="7">
        <v>252</v>
      </c>
      <c r="E142" s="7">
        <v>11.4</v>
      </c>
      <c r="F142" s="7">
        <v>1.3</v>
      </c>
      <c r="G142" s="7">
        <v>9.2</v>
      </c>
      <c r="H142" s="7">
        <v>0.159</v>
      </c>
      <c r="I142" s="7">
        <v>1</v>
      </c>
      <c r="J142" s="5">
        <v>20</v>
      </c>
      <c r="K142" s="6">
        <f t="shared" si="10"/>
        <v>93.6507488986784</v>
      </c>
      <c r="L142" s="6">
        <f t="shared" si="11"/>
        <v>10.679471365638767</v>
      </c>
      <c r="M142" s="6">
        <f t="shared" si="12"/>
        <v>75.57779735682817</v>
      </c>
      <c r="N142" s="6">
        <f t="shared" si="13"/>
        <v>1.3061814977973567</v>
      </c>
      <c r="O142" s="6">
        <f t="shared" si="14"/>
        <v>8.214977973568281</v>
      </c>
    </row>
    <row r="143" spans="1:15" ht="12.75">
      <c r="A143" s="7">
        <v>65</v>
      </c>
      <c r="B143" s="7" t="s">
        <v>141</v>
      </c>
      <c r="C143" s="7">
        <v>0.74</v>
      </c>
      <c r="D143" s="7">
        <v>1106</v>
      </c>
      <c r="E143" s="7">
        <v>2.48</v>
      </c>
      <c r="F143" s="7">
        <v>0.91</v>
      </c>
      <c r="G143" s="7">
        <v>11.41</v>
      </c>
      <c r="H143" s="7">
        <v>0.159</v>
      </c>
      <c r="I143" s="7">
        <v>0.81</v>
      </c>
      <c r="J143" s="5">
        <v>20</v>
      </c>
      <c r="K143" s="6">
        <f t="shared" si="10"/>
        <v>89.41547136563875</v>
      </c>
      <c r="L143" s="6">
        <f t="shared" si="11"/>
        <v>32.809709251101324</v>
      </c>
      <c r="M143" s="6">
        <f t="shared" si="12"/>
        <v>411.3832775330396</v>
      </c>
      <c r="N143" s="6">
        <f t="shared" si="13"/>
        <v>5.732685462555065</v>
      </c>
      <c r="O143" s="6">
        <f t="shared" si="14"/>
        <v>29.204246696035245</v>
      </c>
    </row>
    <row r="144" spans="1:15" ht="12.75">
      <c r="A144" s="7">
        <v>65</v>
      </c>
      <c r="B144" s="7" t="s">
        <v>142</v>
      </c>
      <c r="C144" s="7">
        <v>0.74</v>
      </c>
      <c r="D144" s="7">
        <v>920</v>
      </c>
      <c r="E144" s="7">
        <v>2.48</v>
      </c>
      <c r="F144" s="7">
        <v>0.91</v>
      </c>
      <c r="G144" s="7">
        <v>11.41</v>
      </c>
      <c r="H144" s="7">
        <v>0.159</v>
      </c>
      <c r="I144" s="7">
        <v>0.81</v>
      </c>
      <c r="J144" s="5">
        <v>20</v>
      </c>
      <c r="K144" s="6">
        <f t="shared" si="10"/>
        <v>74.37814977973566</v>
      </c>
      <c r="L144" s="6">
        <f t="shared" si="11"/>
        <v>27.291982378854627</v>
      </c>
      <c r="M144" s="6">
        <f t="shared" si="12"/>
        <v>342.1994713656388</v>
      </c>
      <c r="N144" s="6">
        <f t="shared" si="13"/>
        <v>4.768599118942731</v>
      </c>
      <c r="O144" s="6">
        <f t="shared" si="14"/>
        <v>24.292863436123348</v>
      </c>
    </row>
    <row r="145" spans="1:15" ht="12.75">
      <c r="A145" s="7">
        <v>65</v>
      </c>
      <c r="B145" s="7" t="s">
        <v>143</v>
      </c>
      <c r="C145" s="7">
        <v>0.74</v>
      </c>
      <c r="D145" s="7">
        <v>920</v>
      </c>
      <c r="E145" s="7">
        <v>2.48</v>
      </c>
      <c r="F145" s="7">
        <v>0.91</v>
      </c>
      <c r="G145" s="7">
        <v>11.41</v>
      </c>
      <c r="H145" s="7">
        <v>0.159</v>
      </c>
      <c r="I145" s="7">
        <v>0.81</v>
      </c>
      <c r="J145" s="5">
        <v>20</v>
      </c>
      <c r="K145" s="6">
        <f t="shared" si="10"/>
        <v>74.37814977973566</v>
      </c>
      <c r="L145" s="6">
        <f t="shared" si="11"/>
        <v>27.291982378854627</v>
      </c>
      <c r="M145" s="6">
        <f t="shared" si="12"/>
        <v>342.1994713656388</v>
      </c>
      <c r="N145" s="6">
        <f t="shared" si="13"/>
        <v>4.768599118942731</v>
      </c>
      <c r="O145" s="6">
        <f t="shared" si="14"/>
        <v>24.292863436123348</v>
      </c>
    </row>
    <row r="146" spans="1:15" ht="12.75">
      <c r="A146" s="7">
        <v>65</v>
      </c>
      <c r="B146" s="7" t="s">
        <v>144</v>
      </c>
      <c r="C146" s="7">
        <v>0.74</v>
      </c>
      <c r="D146" s="7">
        <v>920</v>
      </c>
      <c r="E146" s="7">
        <v>2.48</v>
      </c>
      <c r="F146" s="7">
        <v>0.91</v>
      </c>
      <c r="G146" s="7">
        <v>11.41</v>
      </c>
      <c r="H146" s="7">
        <v>0.159</v>
      </c>
      <c r="I146" s="7">
        <v>0.81</v>
      </c>
      <c r="J146" s="5">
        <v>20</v>
      </c>
      <c r="K146" s="6">
        <f t="shared" si="10"/>
        <v>74.37814977973566</v>
      </c>
      <c r="L146" s="6">
        <f t="shared" si="11"/>
        <v>27.291982378854627</v>
      </c>
      <c r="M146" s="6">
        <f t="shared" si="12"/>
        <v>342.1994713656388</v>
      </c>
      <c r="N146" s="6">
        <f t="shared" si="13"/>
        <v>4.768599118942731</v>
      </c>
      <c r="O146" s="6">
        <f t="shared" si="14"/>
        <v>24.292863436123348</v>
      </c>
    </row>
    <row r="147" spans="1:15" ht="12.75">
      <c r="A147" s="7">
        <v>65</v>
      </c>
      <c r="B147" s="7" t="s">
        <v>145</v>
      </c>
      <c r="C147" s="7">
        <v>0.74</v>
      </c>
      <c r="D147" s="7">
        <v>920</v>
      </c>
      <c r="E147" s="7">
        <v>2.48</v>
      </c>
      <c r="F147" s="7">
        <v>0.91</v>
      </c>
      <c r="G147" s="7">
        <v>11.41</v>
      </c>
      <c r="H147" s="7">
        <v>0.159</v>
      </c>
      <c r="I147" s="7">
        <v>0.81</v>
      </c>
      <c r="J147" s="5">
        <v>20</v>
      </c>
      <c r="K147" s="6">
        <f t="shared" si="10"/>
        <v>74.37814977973566</v>
      </c>
      <c r="L147" s="6">
        <f t="shared" si="11"/>
        <v>27.291982378854627</v>
      </c>
      <c r="M147" s="6">
        <f t="shared" si="12"/>
        <v>342.1994713656388</v>
      </c>
      <c r="N147" s="6">
        <f t="shared" si="13"/>
        <v>4.768599118942731</v>
      </c>
      <c r="O147" s="6">
        <f t="shared" si="14"/>
        <v>24.292863436123348</v>
      </c>
    </row>
    <row r="148" spans="1:15" ht="12.75">
      <c r="A148" s="7">
        <v>66</v>
      </c>
      <c r="B148" s="7" t="s">
        <v>146</v>
      </c>
      <c r="C148" s="7">
        <v>0.74</v>
      </c>
      <c r="D148" s="7">
        <v>252</v>
      </c>
      <c r="E148" s="7">
        <v>11.4</v>
      </c>
      <c r="F148" s="7">
        <v>1.3</v>
      </c>
      <c r="G148" s="7">
        <v>9.2</v>
      </c>
      <c r="H148" s="7">
        <v>0.159</v>
      </c>
      <c r="I148" s="7">
        <v>1</v>
      </c>
      <c r="J148" s="5">
        <v>20</v>
      </c>
      <c r="K148" s="6">
        <f t="shared" si="10"/>
        <v>93.6507488986784</v>
      </c>
      <c r="L148" s="6">
        <f t="shared" si="11"/>
        <v>10.679471365638767</v>
      </c>
      <c r="M148" s="6">
        <f t="shared" si="12"/>
        <v>75.57779735682817</v>
      </c>
      <c r="N148" s="6">
        <f t="shared" si="13"/>
        <v>1.3061814977973567</v>
      </c>
      <c r="O148" s="6">
        <f t="shared" si="14"/>
        <v>8.214977973568281</v>
      </c>
    </row>
    <row r="149" spans="1:15" ht="12.75">
      <c r="A149" s="7">
        <v>66</v>
      </c>
      <c r="B149" s="7" t="s">
        <v>147</v>
      </c>
      <c r="C149" s="7">
        <v>0.74</v>
      </c>
      <c r="D149" s="7">
        <v>586</v>
      </c>
      <c r="E149" s="7">
        <v>11.4</v>
      </c>
      <c r="F149" s="7">
        <v>1.3</v>
      </c>
      <c r="G149" s="7">
        <v>9.2</v>
      </c>
      <c r="H149" s="7">
        <v>0.159</v>
      </c>
      <c r="I149" s="7">
        <v>1</v>
      </c>
      <c r="J149" s="5">
        <v>20</v>
      </c>
      <c r="K149" s="6">
        <f t="shared" si="10"/>
        <v>217.77515418502202</v>
      </c>
      <c r="L149" s="6">
        <f t="shared" si="11"/>
        <v>24.834008810572687</v>
      </c>
      <c r="M149" s="6">
        <f t="shared" si="12"/>
        <v>175.74837004405282</v>
      </c>
      <c r="N149" s="6">
        <f t="shared" si="13"/>
        <v>3.0373903083700435</v>
      </c>
      <c r="O149" s="6">
        <f t="shared" si="14"/>
        <v>19.10308370044053</v>
      </c>
    </row>
    <row r="150" spans="1:15" ht="12.75">
      <c r="A150" s="7">
        <v>67</v>
      </c>
      <c r="B150" s="7" t="s">
        <v>148</v>
      </c>
      <c r="C150" s="7">
        <v>0.74</v>
      </c>
      <c r="D150" s="7">
        <v>890</v>
      </c>
      <c r="E150" s="7">
        <v>11.4</v>
      </c>
      <c r="F150" s="7">
        <v>1.3</v>
      </c>
      <c r="G150" s="7">
        <v>9.2</v>
      </c>
      <c r="H150" s="7">
        <v>0.159</v>
      </c>
      <c r="I150" s="7">
        <v>1</v>
      </c>
      <c r="J150" s="5">
        <v>20</v>
      </c>
      <c r="K150" s="6">
        <f t="shared" si="10"/>
        <v>330.7506607929516</v>
      </c>
      <c r="L150" s="6">
        <f t="shared" si="11"/>
        <v>37.717180616740094</v>
      </c>
      <c r="M150" s="6">
        <f t="shared" si="12"/>
        <v>266.92158590308367</v>
      </c>
      <c r="N150" s="6">
        <f t="shared" si="13"/>
        <v>4.613101321585904</v>
      </c>
      <c r="O150" s="6">
        <f t="shared" si="14"/>
        <v>29.013215859030836</v>
      </c>
    </row>
    <row r="151" spans="1:15" ht="12.75">
      <c r="A151" s="7">
        <v>67</v>
      </c>
      <c r="B151" s="7" t="s">
        <v>149</v>
      </c>
      <c r="C151" s="7">
        <v>0.74</v>
      </c>
      <c r="D151" s="7">
        <v>252</v>
      </c>
      <c r="E151" s="7">
        <v>11.4</v>
      </c>
      <c r="F151" s="7">
        <v>1.3</v>
      </c>
      <c r="G151" s="7">
        <v>9.2</v>
      </c>
      <c r="H151" s="7">
        <v>0.159</v>
      </c>
      <c r="I151" s="7">
        <v>1</v>
      </c>
      <c r="J151" s="5">
        <v>20</v>
      </c>
      <c r="K151" s="6">
        <f t="shared" si="10"/>
        <v>93.6507488986784</v>
      </c>
      <c r="L151" s="6">
        <f t="shared" si="11"/>
        <v>10.679471365638767</v>
      </c>
      <c r="M151" s="6">
        <f t="shared" si="12"/>
        <v>75.57779735682817</v>
      </c>
      <c r="N151" s="6">
        <f t="shared" si="13"/>
        <v>1.3061814977973567</v>
      </c>
      <c r="O151" s="6">
        <f t="shared" si="14"/>
        <v>8.214977973568281</v>
      </c>
    </row>
    <row r="152" spans="1:15" ht="12.75">
      <c r="A152" s="7">
        <v>68</v>
      </c>
      <c r="B152" s="7" t="s">
        <v>150</v>
      </c>
      <c r="C152" s="7">
        <v>0.74</v>
      </c>
      <c r="D152" s="7">
        <v>890</v>
      </c>
      <c r="E152" s="7">
        <v>11.4</v>
      </c>
      <c r="F152" s="7">
        <v>1.3</v>
      </c>
      <c r="G152" s="7">
        <v>9.2</v>
      </c>
      <c r="H152" s="7">
        <v>0.159</v>
      </c>
      <c r="I152" s="7">
        <v>1</v>
      </c>
      <c r="J152" s="5">
        <v>20</v>
      </c>
      <c r="K152" s="6">
        <f t="shared" si="10"/>
        <v>330.7506607929516</v>
      </c>
      <c r="L152" s="6">
        <f t="shared" si="11"/>
        <v>37.717180616740094</v>
      </c>
      <c r="M152" s="6">
        <f t="shared" si="12"/>
        <v>266.92158590308367</v>
      </c>
      <c r="N152" s="6">
        <f t="shared" si="13"/>
        <v>4.613101321585904</v>
      </c>
      <c r="O152" s="6">
        <f t="shared" si="14"/>
        <v>29.013215859030836</v>
      </c>
    </row>
    <row r="153" spans="1:15" ht="12.75">
      <c r="A153" s="7">
        <v>69</v>
      </c>
      <c r="B153" s="7" t="s">
        <v>151</v>
      </c>
      <c r="C153" s="7">
        <v>0.74</v>
      </c>
      <c r="D153" s="7">
        <v>277</v>
      </c>
      <c r="E153" s="7">
        <v>11.4</v>
      </c>
      <c r="F153" s="7">
        <v>1.3</v>
      </c>
      <c r="G153" s="7">
        <v>9.2</v>
      </c>
      <c r="H153" s="7">
        <v>0.159</v>
      </c>
      <c r="I153" s="7">
        <v>1</v>
      </c>
      <c r="J153" s="5">
        <v>20</v>
      </c>
      <c r="K153" s="6">
        <f t="shared" si="10"/>
        <v>102.94149779735683</v>
      </c>
      <c r="L153" s="6">
        <f t="shared" si="11"/>
        <v>11.738942731277533</v>
      </c>
      <c r="M153" s="6">
        <f t="shared" si="12"/>
        <v>83.07559471365637</v>
      </c>
      <c r="N153" s="6">
        <f t="shared" si="13"/>
        <v>1.4357629955947135</v>
      </c>
      <c r="O153" s="6">
        <f t="shared" si="14"/>
        <v>9.029955947136562</v>
      </c>
    </row>
    <row r="154" spans="1:15" ht="12.75">
      <c r="A154" s="7">
        <v>70</v>
      </c>
      <c r="B154" s="7" t="s">
        <v>152</v>
      </c>
      <c r="C154" s="7">
        <v>0.74</v>
      </c>
      <c r="D154" s="7">
        <v>115</v>
      </c>
      <c r="E154" s="7">
        <v>4.55</v>
      </c>
      <c r="F154" s="7">
        <v>0.61</v>
      </c>
      <c r="G154" s="7">
        <v>9.2</v>
      </c>
      <c r="H154" s="7">
        <v>0.159</v>
      </c>
      <c r="I154" s="7">
        <v>1</v>
      </c>
      <c r="J154" s="5">
        <v>20</v>
      </c>
      <c r="K154" s="6">
        <f t="shared" si="10"/>
        <v>17.05748898678414</v>
      </c>
      <c r="L154" s="6">
        <f t="shared" si="11"/>
        <v>2.2868281938325987</v>
      </c>
      <c r="M154" s="6">
        <f t="shared" si="12"/>
        <v>34.48986784140968</v>
      </c>
      <c r="N154" s="6">
        <f t="shared" si="13"/>
        <v>0.5960748898678414</v>
      </c>
      <c r="O154" s="6">
        <f t="shared" si="14"/>
        <v>3.748898678414097</v>
      </c>
    </row>
    <row r="155" spans="1:15" ht="12.75">
      <c r="A155" s="7">
        <v>71</v>
      </c>
      <c r="B155" s="7" t="s">
        <v>153</v>
      </c>
      <c r="C155" s="7">
        <v>0.74</v>
      </c>
      <c r="D155" s="7">
        <v>375</v>
      </c>
      <c r="E155" s="7">
        <v>11.4</v>
      </c>
      <c r="F155" s="7">
        <v>1.3</v>
      </c>
      <c r="G155" s="7">
        <v>9.2</v>
      </c>
      <c r="H155" s="7">
        <v>0.159</v>
      </c>
      <c r="I155" s="7">
        <v>1</v>
      </c>
      <c r="J155" s="5">
        <v>20</v>
      </c>
      <c r="K155" s="6">
        <f t="shared" si="10"/>
        <v>139.36123348017622</v>
      </c>
      <c r="L155" s="6">
        <f t="shared" si="11"/>
        <v>15.892070484581497</v>
      </c>
      <c r="M155" s="6">
        <f t="shared" si="12"/>
        <v>112.4669603524229</v>
      </c>
      <c r="N155" s="6">
        <f t="shared" si="13"/>
        <v>1.9437224669603526</v>
      </c>
      <c r="O155" s="6">
        <f t="shared" si="14"/>
        <v>12.224669603524228</v>
      </c>
    </row>
    <row r="156" spans="1:15" ht="12.75">
      <c r="A156" s="7">
        <v>72</v>
      </c>
      <c r="B156" s="7" t="s">
        <v>154</v>
      </c>
      <c r="C156" s="7">
        <v>0.74</v>
      </c>
      <c r="D156" s="7">
        <v>166</v>
      </c>
      <c r="E156" s="7">
        <v>4.55</v>
      </c>
      <c r="F156" s="7">
        <v>0.61</v>
      </c>
      <c r="G156" s="7">
        <v>9.2</v>
      </c>
      <c r="H156" s="7">
        <v>0.159</v>
      </c>
      <c r="I156" s="7">
        <v>1</v>
      </c>
      <c r="J156" s="5">
        <v>20</v>
      </c>
      <c r="K156" s="6">
        <f t="shared" si="10"/>
        <v>24.622114537444936</v>
      </c>
      <c r="L156" s="6">
        <f t="shared" si="11"/>
        <v>3.3009867841409695</v>
      </c>
      <c r="M156" s="6">
        <f t="shared" si="12"/>
        <v>49.7853744493392</v>
      </c>
      <c r="N156" s="6">
        <f t="shared" si="13"/>
        <v>0.8604211453744495</v>
      </c>
      <c r="O156" s="6">
        <f t="shared" si="14"/>
        <v>5.411453744493392</v>
      </c>
    </row>
    <row r="157" spans="1:15" ht="12.75">
      <c r="A157" s="7">
        <v>73</v>
      </c>
      <c r="B157" s="7" t="s">
        <v>155</v>
      </c>
      <c r="C157" s="7">
        <v>0.74</v>
      </c>
      <c r="D157" s="7">
        <v>250</v>
      </c>
      <c r="E157" s="7">
        <v>11.4</v>
      </c>
      <c r="F157" s="7">
        <v>1.3</v>
      </c>
      <c r="G157" s="7">
        <v>9.2</v>
      </c>
      <c r="H157" s="7">
        <v>0.159</v>
      </c>
      <c r="I157" s="7">
        <v>1</v>
      </c>
      <c r="J157" s="5">
        <v>20</v>
      </c>
      <c r="K157" s="6">
        <f t="shared" si="10"/>
        <v>92.90748898678414</v>
      </c>
      <c r="L157" s="6">
        <f t="shared" si="11"/>
        <v>10.594713656387665</v>
      </c>
      <c r="M157" s="6">
        <f t="shared" si="12"/>
        <v>74.97797356828193</v>
      </c>
      <c r="N157" s="6">
        <f t="shared" si="13"/>
        <v>1.2958149779735681</v>
      </c>
      <c r="O157" s="6">
        <f t="shared" si="14"/>
        <v>8.14977973568282</v>
      </c>
    </row>
    <row r="158" spans="1:15" ht="12.75">
      <c r="A158" s="7">
        <v>74</v>
      </c>
      <c r="B158" s="7" t="s">
        <v>156</v>
      </c>
      <c r="C158" s="7">
        <v>0.74</v>
      </c>
      <c r="D158" s="7">
        <v>252</v>
      </c>
      <c r="E158" s="7">
        <v>11.4</v>
      </c>
      <c r="F158" s="7">
        <v>1.3</v>
      </c>
      <c r="G158" s="7">
        <v>9.2</v>
      </c>
      <c r="H158" s="7">
        <v>0.159</v>
      </c>
      <c r="I158" s="7">
        <v>1</v>
      </c>
      <c r="J158" s="5">
        <v>20</v>
      </c>
      <c r="K158" s="6">
        <f t="shared" si="10"/>
        <v>93.6507488986784</v>
      </c>
      <c r="L158" s="6">
        <f t="shared" si="11"/>
        <v>10.679471365638767</v>
      </c>
      <c r="M158" s="6">
        <f t="shared" si="12"/>
        <v>75.57779735682817</v>
      </c>
      <c r="N158" s="6">
        <f t="shared" si="13"/>
        <v>1.3061814977973567</v>
      </c>
      <c r="O158" s="6">
        <f t="shared" si="14"/>
        <v>8.214977973568281</v>
      </c>
    </row>
    <row r="159" spans="1:15" ht="12.75">
      <c r="A159" s="7">
        <v>75</v>
      </c>
      <c r="B159" s="7" t="s">
        <v>157</v>
      </c>
      <c r="C159" s="7">
        <v>0.74</v>
      </c>
      <c r="D159" s="7">
        <v>65</v>
      </c>
      <c r="E159" s="7">
        <v>0.6</v>
      </c>
      <c r="F159" s="7">
        <v>0.26</v>
      </c>
      <c r="G159" s="7">
        <v>9.2</v>
      </c>
      <c r="H159" s="7">
        <v>0.159</v>
      </c>
      <c r="I159" s="7">
        <v>1</v>
      </c>
      <c r="J159" s="5">
        <v>20</v>
      </c>
      <c r="K159" s="6">
        <f t="shared" si="10"/>
        <v>1.27136563876652</v>
      </c>
      <c r="L159" s="6">
        <f t="shared" si="11"/>
        <v>0.5509251101321586</v>
      </c>
      <c r="M159" s="6">
        <f t="shared" si="12"/>
        <v>19.494273127753303</v>
      </c>
      <c r="N159" s="6">
        <f t="shared" si="13"/>
        <v>0.33691189427312773</v>
      </c>
      <c r="O159" s="6">
        <f t="shared" si="14"/>
        <v>2.118942731277533</v>
      </c>
    </row>
    <row r="160" spans="1:15" ht="12.75">
      <c r="A160" s="7">
        <v>76</v>
      </c>
      <c r="B160" s="7" t="s">
        <v>158</v>
      </c>
      <c r="C160" s="7">
        <v>0.74</v>
      </c>
      <c r="D160" s="7">
        <v>277</v>
      </c>
      <c r="E160" s="7">
        <v>11.4</v>
      </c>
      <c r="F160" s="7">
        <v>1.3</v>
      </c>
      <c r="G160" s="7">
        <v>9.2</v>
      </c>
      <c r="H160" s="7">
        <v>0.159</v>
      </c>
      <c r="I160" s="7">
        <v>1</v>
      </c>
      <c r="J160" s="5">
        <v>20</v>
      </c>
      <c r="K160" s="6">
        <f t="shared" si="10"/>
        <v>102.94149779735683</v>
      </c>
      <c r="L160" s="6">
        <f t="shared" si="11"/>
        <v>11.738942731277533</v>
      </c>
      <c r="M160" s="6">
        <f t="shared" si="12"/>
        <v>83.07559471365637</v>
      </c>
      <c r="N160" s="6">
        <f t="shared" si="13"/>
        <v>1.4357629955947135</v>
      </c>
      <c r="O160" s="6">
        <f t="shared" si="14"/>
        <v>9.029955947136562</v>
      </c>
    </row>
    <row r="161" spans="1:15" ht="12.75">
      <c r="A161" s="7">
        <v>76</v>
      </c>
      <c r="B161" s="7" t="s">
        <v>159</v>
      </c>
      <c r="C161" s="7">
        <v>0.74</v>
      </c>
      <c r="D161" s="7">
        <v>296</v>
      </c>
      <c r="E161" s="7">
        <v>11.4</v>
      </c>
      <c r="F161" s="7">
        <v>1.3</v>
      </c>
      <c r="G161" s="7">
        <v>9.2</v>
      </c>
      <c r="H161" s="7">
        <v>0.159</v>
      </c>
      <c r="I161" s="7">
        <v>1</v>
      </c>
      <c r="J161" s="5">
        <v>20</v>
      </c>
      <c r="K161" s="6">
        <f t="shared" si="10"/>
        <v>110.00246696035242</v>
      </c>
      <c r="L161" s="6">
        <f t="shared" si="11"/>
        <v>12.544140969162996</v>
      </c>
      <c r="M161" s="6">
        <f t="shared" si="12"/>
        <v>88.7739207048458</v>
      </c>
      <c r="N161" s="6">
        <f t="shared" si="13"/>
        <v>1.5342449339207047</v>
      </c>
      <c r="O161" s="6">
        <f t="shared" si="14"/>
        <v>9.649339207048458</v>
      </c>
    </row>
    <row r="162" spans="1:15" ht="12.75">
      <c r="A162" s="7">
        <v>77</v>
      </c>
      <c r="B162" s="7" t="s">
        <v>160</v>
      </c>
      <c r="C162" s="7">
        <v>0.74</v>
      </c>
      <c r="D162" s="7">
        <v>2611</v>
      </c>
      <c r="E162" s="7">
        <v>11.4</v>
      </c>
      <c r="F162" s="7">
        <v>1.3</v>
      </c>
      <c r="G162" s="7">
        <v>12</v>
      </c>
      <c r="H162" s="7">
        <v>0.159</v>
      </c>
      <c r="I162" s="7">
        <v>0.53</v>
      </c>
      <c r="J162" s="5">
        <v>20</v>
      </c>
      <c r="K162" s="6">
        <f t="shared" si="10"/>
        <v>970.3258149779737</v>
      </c>
      <c r="L162" s="6">
        <f t="shared" si="11"/>
        <v>110.65118942731276</v>
      </c>
      <c r="M162" s="6">
        <f t="shared" si="12"/>
        <v>1021.3955947136564</v>
      </c>
      <c r="N162" s="6">
        <f t="shared" si="13"/>
        <v>13.533491629955948</v>
      </c>
      <c r="O162" s="6">
        <f t="shared" si="14"/>
        <v>45.111638766519825</v>
      </c>
    </row>
    <row r="163" spans="1:15" ht="12.75">
      <c r="A163" s="7">
        <v>78</v>
      </c>
      <c r="B163" s="7" t="s">
        <v>161</v>
      </c>
      <c r="C163" s="7">
        <v>0.75</v>
      </c>
      <c r="D163" s="7">
        <v>162</v>
      </c>
      <c r="E163" s="7">
        <v>4.55</v>
      </c>
      <c r="F163" s="7">
        <v>0.61</v>
      </c>
      <c r="G163" s="7">
        <v>9.2</v>
      </c>
      <c r="H163" s="7">
        <v>0.159</v>
      </c>
      <c r="I163" s="7">
        <v>1</v>
      </c>
      <c r="J163" s="5">
        <v>20</v>
      </c>
      <c r="K163" s="6">
        <f t="shared" si="10"/>
        <v>24.353524229074885</v>
      </c>
      <c r="L163" s="6">
        <f t="shared" si="11"/>
        <v>3.264977973568282</v>
      </c>
      <c r="M163" s="6">
        <f t="shared" si="12"/>
        <v>49.242290748898675</v>
      </c>
      <c r="N163" s="6">
        <f t="shared" si="13"/>
        <v>0.8510352422907489</v>
      </c>
      <c r="O163" s="6">
        <f t="shared" si="14"/>
        <v>5.352422907488987</v>
      </c>
    </row>
    <row r="164" spans="1:15" ht="12.75">
      <c r="A164" s="7">
        <v>79</v>
      </c>
      <c r="B164" s="7" t="s">
        <v>162</v>
      </c>
      <c r="C164" s="7">
        <v>0.74</v>
      </c>
      <c r="D164" s="7">
        <v>378</v>
      </c>
      <c r="E164" s="7">
        <v>11.4</v>
      </c>
      <c r="F164" s="7">
        <v>1.3</v>
      </c>
      <c r="G164" s="7">
        <v>9.2</v>
      </c>
      <c r="H164" s="7">
        <v>0.159</v>
      </c>
      <c r="I164" s="7">
        <v>1</v>
      </c>
      <c r="J164" s="5">
        <v>20</v>
      </c>
      <c r="K164" s="6">
        <f t="shared" si="10"/>
        <v>140.4761233480176</v>
      </c>
      <c r="L164" s="6">
        <f t="shared" si="11"/>
        <v>16.01920704845815</v>
      </c>
      <c r="M164" s="6">
        <f t="shared" si="12"/>
        <v>113.36669603524227</v>
      </c>
      <c r="N164" s="6">
        <f t="shared" si="13"/>
        <v>1.9592722466960353</v>
      </c>
      <c r="O164" s="6">
        <f t="shared" si="14"/>
        <v>12.322466960352422</v>
      </c>
    </row>
    <row r="165" spans="1:15" ht="12.75">
      <c r="A165" s="7">
        <v>79</v>
      </c>
      <c r="B165" s="7" t="s">
        <v>163</v>
      </c>
      <c r="C165" s="7">
        <v>0.74</v>
      </c>
      <c r="D165" s="7">
        <v>252</v>
      </c>
      <c r="E165" s="7">
        <v>11.4</v>
      </c>
      <c r="F165" s="7">
        <v>1.3</v>
      </c>
      <c r="G165" s="7">
        <v>9.2</v>
      </c>
      <c r="H165" s="7">
        <v>0.159</v>
      </c>
      <c r="I165" s="7">
        <v>1</v>
      </c>
      <c r="J165" s="5">
        <v>20</v>
      </c>
      <c r="K165" s="6">
        <f t="shared" si="10"/>
        <v>93.6507488986784</v>
      </c>
      <c r="L165" s="6">
        <f t="shared" si="11"/>
        <v>10.679471365638767</v>
      </c>
      <c r="M165" s="6">
        <f t="shared" si="12"/>
        <v>75.57779735682817</v>
      </c>
      <c r="N165" s="6">
        <f t="shared" si="13"/>
        <v>1.3061814977973567</v>
      </c>
      <c r="O165" s="6">
        <f t="shared" si="14"/>
        <v>8.214977973568281</v>
      </c>
    </row>
    <row r="166" spans="1:15" ht="12.75">
      <c r="A166" s="7">
        <v>80</v>
      </c>
      <c r="B166" s="7" t="s">
        <v>164</v>
      </c>
      <c r="C166" s="7">
        <v>0.74</v>
      </c>
      <c r="D166" s="7">
        <v>449</v>
      </c>
      <c r="E166" s="7">
        <v>11.4</v>
      </c>
      <c r="F166" s="7">
        <v>1.3</v>
      </c>
      <c r="G166" s="7">
        <v>9.2</v>
      </c>
      <c r="H166" s="7">
        <v>0.159</v>
      </c>
      <c r="I166" s="7">
        <v>1</v>
      </c>
      <c r="J166" s="5">
        <v>20</v>
      </c>
      <c r="K166" s="6">
        <f t="shared" si="10"/>
        <v>166.8618502202643</v>
      </c>
      <c r="L166" s="6">
        <f t="shared" si="11"/>
        <v>19.028105726872248</v>
      </c>
      <c r="M166" s="6">
        <f t="shared" si="12"/>
        <v>134.66044052863433</v>
      </c>
      <c r="N166" s="6">
        <f t="shared" si="13"/>
        <v>2.3272837004405287</v>
      </c>
      <c r="O166" s="6">
        <f t="shared" si="14"/>
        <v>14.637004405286342</v>
      </c>
    </row>
    <row r="167" spans="1:15" ht="12.75">
      <c r="A167" s="7">
        <v>81</v>
      </c>
      <c r="B167" s="7" t="s">
        <v>165</v>
      </c>
      <c r="C167" s="7">
        <v>0.74</v>
      </c>
      <c r="D167" s="7">
        <v>137</v>
      </c>
      <c r="E167" s="7">
        <v>4.55</v>
      </c>
      <c r="F167" s="7">
        <v>0.61</v>
      </c>
      <c r="G167" s="7">
        <v>9.2</v>
      </c>
      <c r="H167" s="7">
        <v>0.159</v>
      </c>
      <c r="I167" s="7">
        <v>1</v>
      </c>
      <c r="J167" s="5">
        <v>20</v>
      </c>
      <c r="K167" s="6">
        <f t="shared" si="10"/>
        <v>20.32066079295154</v>
      </c>
      <c r="L167" s="6">
        <f t="shared" si="11"/>
        <v>2.724308370044053</v>
      </c>
      <c r="M167" s="6">
        <f t="shared" si="12"/>
        <v>41.0879295154185</v>
      </c>
      <c r="N167" s="6">
        <f t="shared" si="13"/>
        <v>0.7101066079295153</v>
      </c>
      <c r="O167" s="6">
        <f t="shared" si="14"/>
        <v>4.466079295154185</v>
      </c>
    </row>
    <row r="168" spans="1:15" ht="12.75">
      <c r="A168" s="7">
        <v>82</v>
      </c>
      <c r="B168" s="7" t="s">
        <v>166</v>
      </c>
      <c r="C168" s="7">
        <v>0.74</v>
      </c>
      <c r="D168" s="7">
        <v>135</v>
      </c>
      <c r="E168" s="7">
        <v>4.55</v>
      </c>
      <c r="F168" s="7">
        <v>0.61</v>
      </c>
      <c r="G168" s="7">
        <v>9.2</v>
      </c>
      <c r="H168" s="7">
        <v>0.159</v>
      </c>
      <c r="I168" s="7">
        <v>1</v>
      </c>
      <c r="J168" s="5">
        <v>20</v>
      </c>
      <c r="K168" s="6">
        <f t="shared" si="10"/>
        <v>20.024008810572685</v>
      </c>
      <c r="L168" s="6">
        <f t="shared" si="11"/>
        <v>2.6845374449339205</v>
      </c>
      <c r="M168" s="6">
        <f t="shared" si="12"/>
        <v>40.48810572687224</v>
      </c>
      <c r="N168" s="6">
        <f t="shared" si="13"/>
        <v>0.6997400881057269</v>
      </c>
      <c r="O168" s="6">
        <f t="shared" si="14"/>
        <v>4.400881057268722</v>
      </c>
    </row>
    <row r="169" spans="1:15" ht="12.75">
      <c r="A169" s="7">
        <v>83</v>
      </c>
      <c r="B169" s="7" t="s">
        <v>167</v>
      </c>
      <c r="C169" s="7">
        <v>0.74</v>
      </c>
      <c r="D169" s="7">
        <v>277</v>
      </c>
      <c r="E169" s="7">
        <v>11.4</v>
      </c>
      <c r="F169" s="7">
        <v>1.3</v>
      </c>
      <c r="G169" s="7">
        <v>9.2</v>
      </c>
      <c r="H169" s="7">
        <v>0.159</v>
      </c>
      <c r="I169" s="7">
        <v>1</v>
      </c>
      <c r="J169" s="5">
        <v>20</v>
      </c>
      <c r="K169" s="6">
        <f t="shared" si="10"/>
        <v>102.94149779735683</v>
      </c>
      <c r="L169" s="6">
        <f t="shared" si="11"/>
        <v>11.738942731277533</v>
      </c>
      <c r="M169" s="6">
        <f t="shared" si="12"/>
        <v>83.07559471365637</v>
      </c>
      <c r="N169" s="6">
        <f t="shared" si="13"/>
        <v>1.4357629955947135</v>
      </c>
      <c r="O169" s="6">
        <f t="shared" si="14"/>
        <v>9.029955947136562</v>
      </c>
    </row>
    <row r="170" spans="1:15" ht="12.75">
      <c r="A170" s="7">
        <v>84</v>
      </c>
      <c r="B170" s="7" t="s">
        <v>168</v>
      </c>
      <c r="C170" s="7">
        <v>0.74</v>
      </c>
      <c r="D170" s="7">
        <v>252</v>
      </c>
      <c r="E170" s="7">
        <v>11.4</v>
      </c>
      <c r="F170" s="7">
        <v>1.3</v>
      </c>
      <c r="G170" s="7">
        <v>9.2</v>
      </c>
      <c r="H170" s="7">
        <v>0.159</v>
      </c>
      <c r="I170" s="7">
        <v>1</v>
      </c>
      <c r="J170" s="5">
        <v>20</v>
      </c>
      <c r="K170" s="6">
        <f t="shared" si="10"/>
        <v>93.6507488986784</v>
      </c>
      <c r="L170" s="6">
        <f t="shared" si="11"/>
        <v>10.679471365638767</v>
      </c>
      <c r="M170" s="6">
        <f t="shared" si="12"/>
        <v>75.57779735682817</v>
      </c>
      <c r="N170" s="6">
        <f t="shared" si="13"/>
        <v>1.3061814977973567</v>
      </c>
      <c r="O170" s="6">
        <f t="shared" si="14"/>
        <v>8.214977973568281</v>
      </c>
    </row>
    <row r="171" spans="1:15" ht="12.75">
      <c r="A171" s="7">
        <v>85</v>
      </c>
      <c r="B171" s="7" t="s">
        <v>169</v>
      </c>
      <c r="C171" s="7">
        <v>0.74</v>
      </c>
      <c r="D171" s="7">
        <v>355</v>
      </c>
      <c r="E171" s="7">
        <v>11.4</v>
      </c>
      <c r="F171" s="7">
        <v>1.3</v>
      </c>
      <c r="G171" s="7">
        <v>9.2</v>
      </c>
      <c r="H171" s="7">
        <v>0.159</v>
      </c>
      <c r="I171" s="7">
        <v>1</v>
      </c>
      <c r="J171" s="5">
        <v>20</v>
      </c>
      <c r="K171" s="6">
        <f t="shared" si="10"/>
        <v>131.92863436123346</v>
      </c>
      <c r="L171" s="6">
        <f t="shared" si="11"/>
        <v>15.044493392070484</v>
      </c>
      <c r="M171" s="6">
        <f t="shared" si="12"/>
        <v>106.46872246696034</v>
      </c>
      <c r="N171" s="6">
        <f t="shared" si="13"/>
        <v>1.840057268722467</v>
      </c>
      <c r="O171" s="6">
        <f t="shared" si="14"/>
        <v>11.572687224669604</v>
      </c>
    </row>
    <row r="172" spans="1:15" ht="12.75">
      <c r="A172" s="7">
        <v>86</v>
      </c>
      <c r="B172" s="7" t="s">
        <v>170</v>
      </c>
      <c r="C172" s="7">
        <v>0.74</v>
      </c>
      <c r="D172" s="7">
        <v>268</v>
      </c>
      <c r="E172" s="7">
        <v>11.4</v>
      </c>
      <c r="F172" s="7">
        <v>1.3</v>
      </c>
      <c r="G172" s="7">
        <v>9.2</v>
      </c>
      <c r="H172" s="7">
        <v>0.159</v>
      </c>
      <c r="I172" s="7">
        <v>1</v>
      </c>
      <c r="J172" s="5">
        <v>20</v>
      </c>
      <c r="K172" s="6">
        <f t="shared" si="10"/>
        <v>99.5968281938326</v>
      </c>
      <c r="L172" s="6">
        <f t="shared" si="11"/>
        <v>11.357533039647576</v>
      </c>
      <c r="M172" s="6">
        <f t="shared" si="12"/>
        <v>80.37638766519824</v>
      </c>
      <c r="N172" s="6">
        <f t="shared" si="13"/>
        <v>1.3891136563876652</v>
      </c>
      <c r="O172" s="6">
        <f t="shared" si="14"/>
        <v>8.736563876651982</v>
      </c>
    </row>
    <row r="173" spans="1:15" ht="12.75">
      <c r="A173" s="7">
        <v>87</v>
      </c>
      <c r="B173" s="7" t="s">
        <v>171</v>
      </c>
      <c r="C173" s="7">
        <v>0.74</v>
      </c>
      <c r="D173" s="7">
        <v>252</v>
      </c>
      <c r="E173" s="7">
        <v>11.4</v>
      </c>
      <c r="F173" s="7">
        <v>1.3</v>
      </c>
      <c r="G173" s="7">
        <v>9.2</v>
      </c>
      <c r="H173" s="7">
        <v>0.159</v>
      </c>
      <c r="I173" s="7">
        <v>1</v>
      </c>
      <c r="J173" s="5">
        <v>20</v>
      </c>
      <c r="K173" s="6">
        <f t="shared" si="10"/>
        <v>93.6507488986784</v>
      </c>
      <c r="L173" s="6">
        <f t="shared" si="11"/>
        <v>10.679471365638767</v>
      </c>
      <c r="M173" s="6">
        <f t="shared" si="12"/>
        <v>75.57779735682817</v>
      </c>
      <c r="N173" s="6">
        <f t="shared" si="13"/>
        <v>1.3061814977973567</v>
      </c>
      <c r="O173" s="6">
        <f t="shared" si="14"/>
        <v>8.214977973568281</v>
      </c>
    </row>
    <row r="174" spans="1:15" ht="12.75">
      <c r="A174" s="7">
        <v>88</v>
      </c>
      <c r="B174" s="7" t="s">
        <v>172</v>
      </c>
      <c r="C174" s="7">
        <v>0.74</v>
      </c>
      <c r="D174" s="7">
        <v>252</v>
      </c>
      <c r="E174" s="7">
        <v>11.4</v>
      </c>
      <c r="F174" s="7">
        <v>1.3</v>
      </c>
      <c r="G174" s="7">
        <v>9.2</v>
      </c>
      <c r="H174" s="7">
        <v>0.159</v>
      </c>
      <c r="I174" s="7">
        <v>1</v>
      </c>
      <c r="J174" s="5">
        <v>20</v>
      </c>
      <c r="K174" s="6">
        <f t="shared" si="10"/>
        <v>93.6507488986784</v>
      </c>
      <c r="L174" s="6">
        <f t="shared" si="11"/>
        <v>10.679471365638767</v>
      </c>
      <c r="M174" s="6">
        <f t="shared" si="12"/>
        <v>75.57779735682817</v>
      </c>
      <c r="N174" s="6">
        <f t="shared" si="13"/>
        <v>1.3061814977973567</v>
      </c>
      <c r="O174" s="6">
        <f t="shared" si="14"/>
        <v>8.214977973568281</v>
      </c>
    </row>
    <row r="175" spans="1:15" ht="12.75">
      <c r="A175" s="7">
        <v>89</v>
      </c>
      <c r="B175" s="7" t="s">
        <v>173</v>
      </c>
      <c r="C175" s="7">
        <v>0.74</v>
      </c>
      <c r="D175" s="7">
        <v>252</v>
      </c>
      <c r="E175" s="7">
        <v>11.4</v>
      </c>
      <c r="F175" s="7">
        <v>1.3</v>
      </c>
      <c r="G175" s="7">
        <v>9.2</v>
      </c>
      <c r="H175" s="7">
        <v>0.159</v>
      </c>
      <c r="I175" s="7">
        <v>1</v>
      </c>
      <c r="J175" s="5">
        <v>20</v>
      </c>
      <c r="K175" s="6">
        <f t="shared" si="10"/>
        <v>93.6507488986784</v>
      </c>
      <c r="L175" s="6">
        <f t="shared" si="11"/>
        <v>10.679471365638767</v>
      </c>
      <c r="M175" s="6">
        <f t="shared" si="12"/>
        <v>75.57779735682817</v>
      </c>
      <c r="N175" s="6">
        <f t="shared" si="13"/>
        <v>1.3061814977973567</v>
      </c>
      <c r="O175" s="6">
        <f t="shared" si="14"/>
        <v>8.214977973568281</v>
      </c>
    </row>
    <row r="176" spans="1:15" ht="12.75">
      <c r="A176" s="7">
        <v>90</v>
      </c>
      <c r="B176" s="7" t="s">
        <v>174</v>
      </c>
      <c r="C176" s="7">
        <v>0.74</v>
      </c>
      <c r="D176" s="7">
        <v>103</v>
      </c>
      <c r="E176" s="7">
        <v>4.55</v>
      </c>
      <c r="F176" s="7">
        <v>0.61</v>
      </c>
      <c r="G176" s="7">
        <v>9.2</v>
      </c>
      <c r="H176" s="7">
        <v>0.159</v>
      </c>
      <c r="I176" s="7">
        <v>1</v>
      </c>
      <c r="J176" s="5">
        <v>20</v>
      </c>
      <c r="K176" s="6">
        <f t="shared" si="10"/>
        <v>15.277577092511013</v>
      </c>
      <c r="L176" s="6">
        <f t="shared" si="11"/>
        <v>2.0482026431718063</v>
      </c>
      <c r="M176" s="6">
        <f t="shared" si="12"/>
        <v>30.89092511013216</v>
      </c>
      <c r="N176" s="6">
        <f t="shared" si="13"/>
        <v>0.5338757709251102</v>
      </c>
      <c r="O176" s="6">
        <f t="shared" si="14"/>
        <v>3.357709251101322</v>
      </c>
    </row>
    <row r="177" spans="1:15" ht="12.75">
      <c r="A177" s="7">
        <v>91</v>
      </c>
      <c r="B177" s="7" t="s">
        <v>175</v>
      </c>
      <c r="C177" s="7">
        <v>0.74</v>
      </c>
      <c r="D177" s="7">
        <v>643</v>
      </c>
      <c r="E177" s="7">
        <v>11.4</v>
      </c>
      <c r="F177" s="7">
        <v>1.3</v>
      </c>
      <c r="G177" s="7">
        <v>9.2</v>
      </c>
      <c r="H177" s="7">
        <v>0.159</v>
      </c>
      <c r="I177" s="7">
        <v>1</v>
      </c>
      <c r="J177" s="5">
        <v>20</v>
      </c>
      <c r="K177" s="6">
        <f t="shared" si="10"/>
        <v>238.9580616740088</v>
      </c>
      <c r="L177" s="6">
        <f t="shared" si="11"/>
        <v>27.249603524229073</v>
      </c>
      <c r="M177" s="6">
        <f t="shared" si="12"/>
        <v>192.84334801762117</v>
      </c>
      <c r="N177" s="6">
        <f t="shared" si="13"/>
        <v>3.332836123348017</v>
      </c>
      <c r="O177" s="6">
        <f t="shared" si="14"/>
        <v>20.96123348017621</v>
      </c>
    </row>
    <row r="178" spans="1:15" ht="12.75">
      <c r="A178" s="7">
        <v>92</v>
      </c>
      <c r="B178" s="7" t="s">
        <v>176</v>
      </c>
      <c r="C178" s="7">
        <v>0.74</v>
      </c>
      <c r="D178" s="7">
        <v>134</v>
      </c>
      <c r="E178" s="7">
        <v>4.55</v>
      </c>
      <c r="F178" s="7">
        <v>0.61</v>
      </c>
      <c r="G178" s="7">
        <v>9.2</v>
      </c>
      <c r="H178" s="7">
        <v>0.159</v>
      </c>
      <c r="I178" s="7">
        <v>1</v>
      </c>
      <c r="J178" s="5">
        <v>20</v>
      </c>
      <c r="K178" s="6">
        <f t="shared" si="10"/>
        <v>19.875682819383258</v>
      </c>
      <c r="L178" s="6">
        <f t="shared" si="11"/>
        <v>2.6646519823788544</v>
      </c>
      <c r="M178" s="6">
        <f t="shared" si="12"/>
        <v>40.18819383259912</v>
      </c>
      <c r="N178" s="6">
        <f t="shared" si="13"/>
        <v>0.6945568281938326</v>
      </c>
      <c r="O178" s="6">
        <f t="shared" si="14"/>
        <v>4.368281938325991</v>
      </c>
    </row>
    <row r="179" spans="1:15" ht="12.75">
      <c r="A179" s="7">
        <v>93</v>
      </c>
      <c r="B179" s="7" t="s">
        <v>177</v>
      </c>
      <c r="C179" s="7">
        <v>0.74</v>
      </c>
      <c r="D179" s="7">
        <v>252</v>
      </c>
      <c r="E179" s="7">
        <v>11.4</v>
      </c>
      <c r="F179" s="7">
        <v>1.3</v>
      </c>
      <c r="G179" s="7">
        <v>9.2</v>
      </c>
      <c r="H179" s="7">
        <v>0.159</v>
      </c>
      <c r="I179" s="7">
        <v>1</v>
      </c>
      <c r="J179" s="5">
        <v>20</v>
      </c>
      <c r="K179" s="6">
        <f t="shared" si="10"/>
        <v>93.6507488986784</v>
      </c>
      <c r="L179" s="6">
        <f t="shared" si="11"/>
        <v>10.679471365638767</v>
      </c>
      <c r="M179" s="6">
        <f t="shared" si="12"/>
        <v>75.57779735682817</v>
      </c>
      <c r="N179" s="6">
        <f t="shared" si="13"/>
        <v>1.3061814977973567</v>
      </c>
      <c r="O179" s="6">
        <f t="shared" si="14"/>
        <v>8.214977973568281</v>
      </c>
    </row>
    <row r="180" spans="1:15" ht="12.75">
      <c r="A180" s="7">
        <v>94</v>
      </c>
      <c r="B180" s="7" t="s">
        <v>178</v>
      </c>
      <c r="C180" s="7">
        <v>0.74</v>
      </c>
      <c r="D180" s="7">
        <v>348</v>
      </c>
      <c r="E180" s="7">
        <v>11.4</v>
      </c>
      <c r="F180" s="7">
        <v>1.3</v>
      </c>
      <c r="G180" s="7">
        <v>9.2</v>
      </c>
      <c r="H180" s="7">
        <v>0.159</v>
      </c>
      <c r="I180" s="7">
        <v>1</v>
      </c>
      <c r="J180" s="5">
        <v>20</v>
      </c>
      <c r="K180" s="6">
        <f t="shared" si="10"/>
        <v>129.3272246696035</v>
      </c>
      <c r="L180" s="6">
        <f t="shared" si="11"/>
        <v>14.747841409691631</v>
      </c>
      <c r="M180" s="6">
        <f t="shared" si="12"/>
        <v>104.36933920704844</v>
      </c>
      <c r="N180" s="6">
        <f t="shared" si="13"/>
        <v>1.8037744493392067</v>
      </c>
      <c r="O180" s="6">
        <f t="shared" si="14"/>
        <v>11.344493392070484</v>
      </c>
    </row>
    <row r="181" spans="1:15" ht="12.75">
      <c r="A181" s="7">
        <v>95</v>
      </c>
      <c r="B181" s="7" t="s">
        <v>179</v>
      </c>
      <c r="C181" s="7">
        <v>0.74</v>
      </c>
      <c r="D181" s="7">
        <v>166</v>
      </c>
      <c r="E181" s="7">
        <v>4.55</v>
      </c>
      <c r="F181" s="7">
        <v>0.61</v>
      </c>
      <c r="G181" s="7">
        <v>9.2</v>
      </c>
      <c r="H181" s="7">
        <v>0.159</v>
      </c>
      <c r="I181" s="7">
        <v>1</v>
      </c>
      <c r="J181" s="5">
        <v>20</v>
      </c>
      <c r="K181" s="6">
        <f t="shared" si="10"/>
        <v>24.622114537444936</v>
      </c>
      <c r="L181" s="6">
        <f t="shared" si="11"/>
        <v>3.3009867841409695</v>
      </c>
      <c r="M181" s="6">
        <f t="shared" si="12"/>
        <v>49.7853744493392</v>
      </c>
      <c r="N181" s="6">
        <f t="shared" si="13"/>
        <v>0.8604211453744495</v>
      </c>
      <c r="O181" s="6">
        <f t="shared" si="14"/>
        <v>5.411453744493392</v>
      </c>
    </row>
    <row r="182" spans="1:15" ht="12.75">
      <c r="A182" s="7">
        <v>96</v>
      </c>
      <c r="B182" s="7" t="s">
        <v>180</v>
      </c>
      <c r="C182" s="7">
        <v>1</v>
      </c>
      <c r="D182" s="7">
        <v>200</v>
      </c>
      <c r="E182" s="7">
        <v>11.4</v>
      </c>
      <c r="F182" s="7">
        <v>1.3</v>
      </c>
      <c r="G182" s="7">
        <v>9.2</v>
      </c>
      <c r="H182" s="7">
        <v>0.159</v>
      </c>
      <c r="I182" s="7">
        <v>1</v>
      </c>
      <c r="J182" s="5">
        <v>20</v>
      </c>
      <c r="K182" s="6">
        <f t="shared" si="10"/>
        <v>100.44052863436123</v>
      </c>
      <c r="L182" s="6">
        <f t="shared" si="11"/>
        <v>11.45374449339207</v>
      </c>
      <c r="M182" s="6">
        <f t="shared" si="12"/>
        <v>81.05726872246694</v>
      </c>
      <c r="N182" s="6">
        <f t="shared" si="13"/>
        <v>1.4008810572687225</v>
      </c>
      <c r="O182" s="6">
        <f t="shared" si="14"/>
        <v>8.810572687224669</v>
      </c>
    </row>
    <row r="183" spans="1:15" ht="12.75">
      <c r="A183" s="7">
        <v>97</v>
      </c>
      <c r="B183" s="7" t="s">
        <v>181</v>
      </c>
      <c r="C183" s="7">
        <v>0.74</v>
      </c>
      <c r="D183" s="7">
        <v>135</v>
      </c>
      <c r="E183" s="7">
        <v>4.55</v>
      </c>
      <c r="F183" s="7">
        <v>0.61</v>
      </c>
      <c r="G183" s="7">
        <v>9.2</v>
      </c>
      <c r="H183" s="7">
        <v>0.159</v>
      </c>
      <c r="I183" s="7">
        <v>1</v>
      </c>
      <c r="J183" s="5">
        <v>20</v>
      </c>
      <c r="K183" s="6">
        <f t="shared" si="10"/>
        <v>20.024008810572685</v>
      </c>
      <c r="L183" s="6">
        <f t="shared" si="11"/>
        <v>2.6845374449339205</v>
      </c>
      <c r="M183" s="6">
        <f t="shared" si="12"/>
        <v>40.48810572687224</v>
      </c>
      <c r="N183" s="6">
        <f t="shared" si="13"/>
        <v>0.6997400881057269</v>
      </c>
      <c r="O183" s="6">
        <f t="shared" si="14"/>
        <v>4.400881057268722</v>
      </c>
    </row>
    <row r="184" spans="1:15" ht="12.75">
      <c r="A184" s="7">
        <v>98</v>
      </c>
      <c r="B184" s="7" t="s">
        <v>182</v>
      </c>
      <c r="C184" s="7">
        <v>0.74</v>
      </c>
      <c r="D184" s="7">
        <v>252</v>
      </c>
      <c r="E184" s="7">
        <v>11.4</v>
      </c>
      <c r="F184" s="7">
        <v>1.3</v>
      </c>
      <c r="G184" s="7">
        <v>9.2</v>
      </c>
      <c r="H184" s="7">
        <v>0.159</v>
      </c>
      <c r="I184" s="7">
        <v>1</v>
      </c>
      <c r="J184" s="5">
        <v>20</v>
      </c>
      <c r="K184" s="6">
        <f t="shared" si="10"/>
        <v>93.6507488986784</v>
      </c>
      <c r="L184" s="6">
        <f t="shared" si="11"/>
        <v>10.679471365638767</v>
      </c>
      <c r="M184" s="6">
        <f t="shared" si="12"/>
        <v>75.57779735682817</v>
      </c>
      <c r="N184" s="6">
        <f t="shared" si="13"/>
        <v>1.3061814977973567</v>
      </c>
      <c r="O184" s="6">
        <f t="shared" si="14"/>
        <v>8.214977973568281</v>
      </c>
    </row>
    <row r="185" spans="1:15" ht="12.75">
      <c r="A185" s="7">
        <v>98</v>
      </c>
      <c r="B185" s="7" t="s">
        <v>183</v>
      </c>
      <c r="C185" s="7">
        <v>0.74</v>
      </c>
      <c r="D185" s="7">
        <v>147.5</v>
      </c>
      <c r="E185" s="7">
        <v>4.55</v>
      </c>
      <c r="F185" s="7">
        <v>0.61</v>
      </c>
      <c r="G185" s="7">
        <v>9.2</v>
      </c>
      <c r="H185" s="7">
        <v>0.159</v>
      </c>
      <c r="I185" s="7">
        <v>1</v>
      </c>
      <c r="J185" s="5">
        <v>20</v>
      </c>
      <c r="K185" s="6">
        <f t="shared" si="10"/>
        <v>21.878083700440527</v>
      </c>
      <c r="L185" s="6">
        <f t="shared" si="11"/>
        <v>2.933105726872247</v>
      </c>
      <c r="M185" s="6">
        <f t="shared" si="12"/>
        <v>44.23700440528634</v>
      </c>
      <c r="N185" s="6">
        <f t="shared" si="13"/>
        <v>0.7645308370044054</v>
      </c>
      <c r="O185" s="6">
        <f t="shared" si="14"/>
        <v>4.808370044052864</v>
      </c>
    </row>
    <row r="186" spans="1:15" ht="12.75">
      <c r="A186" s="7">
        <v>99</v>
      </c>
      <c r="B186" s="7" t="s">
        <v>184</v>
      </c>
      <c r="C186" s="7">
        <v>0.74</v>
      </c>
      <c r="D186" s="7">
        <v>240</v>
      </c>
      <c r="E186" s="7">
        <v>11.4</v>
      </c>
      <c r="F186" s="7">
        <v>1.3</v>
      </c>
      <c r="G186" s="7">
        <v>9.2</v>
      </c>
      <c r="H186" s="7">
        <v>0.159</v>
      </c>
      <c r="I186" s="7">
        <v>1</v>
      </c>
      <c r="J186" s="5">
        <v>20</v>
      </c>
      <c r="K186" s="6">
        <f t="shared" si="10"/>
        <v>89.19118942731278</v>
      </c>
      <c r="L186" s="6">
        <f t="shared" si="11"/>
        <v>10.17092511013216</v>
      </c>
      <c r="M186" s="6">
        <f t="shared" si="12"/>
        <v>71.97885462555065</v>
      </c>
      <c r="N186" s="6">
        <f t="shared" si="13"/>
        <v>1.2439823788546256</v>
      </c>
      <c r="O186" s="6">
        <f t="shared" si="14"/>
        <v>7.823788546255507</v>
      </c>
    </row>
    <row r="187" spans="1:15" ht="12.75">
      <c r="A187" s="7">
        <v>100</v>
      </c>
      <c r="B187" s="7" t="s">
        <v>185</v>
      </c>
      <c r="C187" s="7">
        <v>0.74</v>
      </c>
      <c r="D187" s="7">
        <v>425</v>
      </c>
      <c r="E187" s="7">
        <v>11.4</v>
      </c>
      <c r="F187" s="7">
        <v>1.3</v>
      </c>
      <c r="G187" s="7">
        <v>9.2</v>
      </c>
      <c r="H187" s="7">
        <v>0.159</v>
      </c>
      <c r="I187" s="7">
        <v>1</v>
      </c>
      <c r="J187" s="5">
        <v>20</v>
      </c>
      <c r="K187" s="6">
        <f t="shared" si="10"/>
        <v>157.94273127753303</v>
      </c>
      <c r="L187" s="6">
        <f t="shared" si="11"/>
        <v>18.01101321585903</v>
      </c>
      <c r="M187" s="6">
        <f t="shared" si="12"/>
        <v>127.46255506607928</v>
      </c>
      <c r="N187" s="6">
        <f t="shared" si="13"/>
        <v>2.202885462555066</v>
      </c>
      <c r="O187" s="6">
        <f t="shared" si="14"/>
        <v>13.854625550660794</v>
      </c>
    </row>
    <row r="188" spans="1:15" ht="12.75">
      <c r="A188" s="7">
        <v>101</v>
      </c>
      <c r="B188" s="7" t="s">
        <v>186</v>
      </c>
      <c r="C188" s="7">
        <v>0.74</v>
      </c>
      <c r="D188" s="7">
        <v>162</v>
      </c>
      <c r="E188" s="7">
        <v>4.55</v>
      </c>
      <c r="F188" s="7">
        <v>0.61</v>
      </c>
      <c r="G188" s="7">
        <v>9.2</v>
      </c>
      <c r="H188" s="7">
        <v>0.159</v>
      </c>
      <c r="I188" s="7">
        <v>1</v>
      </c>
      <c r="J188" s="5">
        <v>20</v>
      </c>
      <c r="K188" s="6">
        <f t="shared" si="10"/>
        <v>24.02881057268722</v>
      </c>
      <c r="L188" s="6">
        <f t="shared" si="11"/>
        <v>3.2214449339207043</v>
      </c>
      <c r="M188" s="6">
        <f t="shared" si="12"/>
        <v>48.585726872246696</v>
      </c>
      <c r="N188" s="6">
        <f t="shared" si="13"/>
        <v>0.8396881057268721</v>
      </c>
      <c r="O188" s="6">
        <f t="shared" si="14"/>
        <v>5.281057268722467</v>
      </c>
    </row>
    <row r="189" spans="1:15" ht="12.75">
      <c r="A189" s="7">
        <v>102</v>
      </c>
      <c r="B189" s="7" t="s">
        <v>187</v>
      </c>
      <c r="C189" s="7">
        <v>0.74</v>
      </c>
      <c r="D189" s="7">
        <v>86</v>
      </c>
      <c r="E189" s="7">
        <v>0.6</v>
      </c>
      <c r="F189" s="7">
        <v>0.26</v>
      </c>
      <c r="G189" s="7">
        <v>9.2</v>
      </c>
      <c r="H189" s="7">
        <v>0.159</v>
      </c>
      <c r="I189" s="7">
        <v>1</v>
      </c>
      <c r="J189" s="5">
        <v>20</v>
      </c>
      <c r="K189" s="6">
        <f t="shared" si="10"/>
        <v>1.6821145374449338</v>
      </c>
      <c r="L189" s="6">
        <f t="shared" si="11"/>
        <v>0.7289162995594715</v>
      </c>
      <c r="M189" s="6">
        <f t="shared" si="12"/>
        <v>25.792422907488984</v>
      </c>
      <c r="N189" s="6">
        <f t="shared" si="13"/>
        <v>0.4457603524229075</v>
      </c>
      <c r="O189" s="6">
        <f t="shared" si="14"/>
        <v>2.8035242290748896</v>
      </c>
    </row>
    <row r="190" spans="1:15" ht="12.75">
      <c r="A190" s="7">
        <v>103</v>
      </c>
      <c r="B190" s="7" t="s">
        <v>188</v>
      </c>
      <c r="C190" s="7">
        <v>0.74</v>
      </c>
      <c r="D190" s="7">
        <v>166</v>
      </c>
      <c r="E190" s="7">
        <v>4.55</v>
      </c>
      <c r="F190" s="7">
        <v>0.61</v>
      </c>
      <c r="G190" s="7">
        <v>9.2</v>
      </c>
      <c r="H190" s="7">
        <v>0.159</v>
      </c>
      <c r="I190" s="7">
        <v>1</v>
      </c>
      <c r="J190" s="5">
        <v>20</v>
      </c>
      <c r="K190" s="6">
        <f t="shared" si="10"/>
        <v>24.622114537444936</v>
      </c>
      <c r="L190" s="6">
        <f t="shared" si="11"/>
        <v>3.3009867841409695</v>
      </c>
      <c r="M190" s="6">
        <f t="shared" si="12"/>
        <v>49.7853744493392</v>
      </c>
      <c r="N190" s="6">
        <f t="shared" si="13"/>
        <v>0.8604211453744495</v>
      </c>
      <c r="O190" s="6">
        <f t="shared" si="14"/>
        <v>5.411453744493392</v>
      </c>
    </row>
    <row r="191" spans="1:15" ht="12.75">
      <c r="A191" s="7">
        <v>104</v>
      </c>
      <c r="B191" s="7" t="s">
        <v>189</v>
      </c>
      <c r="C191" s="7">
        <v>0.74</v>
      </c>
      <c r="D191" s="7">
        <v>375</v>
      </c>
      <c r="E191" s="7">
        <v>11.4</v>
      </c>
      <c r="F191" s="7">
        <v>1.3</v>
      </c>
      <c r="G191" s="7">
        <v>9.2</v>
      </c>
      <c r="H191" s="7">
        <v>0.159</v>
      </c>
      <c r="I191" s="7">
        <v>1</v>
      </c>
      <c r="J191" s="5">
        <v>20</v>
      </c>
      <c r="K191" s="6">
        <f t="shared" si="10"/>
        <v>139.36123348017622</v>
      </c>
      <c r="L191" s="6">
        <f t="shared" si="11"/>
        <v>15.892070484581497</v>
      </c>
      <c r="M191" s="6">
        <f t="shared" si="12"/>
        <v>112.4669603524229</v>
      </c>
      <c r="N191" s="6">
        <f t="shared" si="13"/>
        <v>1.9437224669603526</v>
      </c>
      <c r="O191" s="6">
        <f t="shared" si="14"/>
        <v>12.224669603524228</v>
      </c>
    </row>
    <row r="192" spans="1:15" ht="12.75">
      <c r="A192" s="7">
        <v>105</v>
      </c>
      <c r="B192" s="7" t="s">
        <v>190</v>
      </c>
      <c r="C192" s="7">
        <v>0.74</v>
      </c>
      <c r="D192" s="7">
        <v>355</v>
      </c>
      <c r="E192" s="7">
        <v>11.4</v>
      </c>
      <c r="F192" s="7">
        <v>1.3</v>
      </c>
      <c r="G192" s="7">
        <v>9.2</v>
      </c>
      <c r="H192" s="7">
        <v>0.159</v>
      </c>
      <c r="I192" s="7">
        <v>1</v>
      </c>
      <c r="J192" s="5">
        <v>20</v>
      </c>
      <c r="K192" s="6">
        <f t="shared" si="10"/>
        <v>131.92863436123346</v>
      </c>
      <c r="L192" s="6">
        <f t="shared" si="11"/>
        <v>15.044493392070484</v>
      </c>
      <c r="M192" s="6">
        <f t="shared" si="12"/>
        <v>106.46872246696034</v>
      </c>
      <c r="N192" s="6">
        <f t="shared" si="13"/>
        <v>1.840057268722467</v>
      </c>
      <c r="O192" s="6">
        <f t="shared" si="14"/>
        <v>11.572687224669604</v>
      </c>
    </row>
    <row r="193" spans="1:15" ht="12.75">
      <c r="A193" s="7">
        <v>106</v>
      </c>
      <c r="B193" s="7" t="s">
        <v>191</v>
      </c>
      <c r="C193" s="7">
        <v>0.74</v>
      </c>
      <c r="D193" s="7">
        <v>252</v>
      </c>
      <c r="E193" s="7">
        <v>11.4</v>
      </c>
      <c r="F193" s="7">
        <v>1.3</v>
      </c>
      <c r="G193" s="7">
        <v>9.2</v>
      </c>
      <c r="H193" s="7">
        <v>0.159</v>
      </c>
      <c r="I193" s="7">
        <v>1</v>
      </c>
      <c r="J193" s="5">
        <v>20</v>
      </c>
      <c r="K193" s="6">
        <f t="shared" si="10"/>
        <v>93.6507488986784</v>
      </c>
      <c r="L193" s="6">
        <f t="shared" si="11"/>
        <v>10.679471365638767</v>
      </c>
      <c r="M193" s="6">
        <f t="shared" si="12"/>
        <v>75.57779735682817</v>
      </c>
      <c r="N193" s="6">
        <f t="shared" si="13"/>
        <v>1.3061814977973567</v>
      </c>
      <c r="O193" s="6">
        <f t="shared" si="14"/>
        <v>8.214977973568281</v>
      </c>
    </row>
    <row r="194" spans="1:15" ht="12.75">
      <c r="A194" s="7">
        <v>107</v>
      </c>
      <c r="B194" s="7" t="s">
        <v>192</v>
      </c>
      <c r="C194" s="7">
        <v>0.74</v>
      </c>
      <c r="D194" s="7">
        <v>90</v>
      </c>
      <c r="E194" s="7">
        <v>0.6</v>
      </c>
      <c r="F194" s="7">
        <v>0.26</v>
      </c>
      <c r="G194" s="7">
        <v>9.2</v>
      </c>
      <c r="H194" s="7">
        <v>0.159</v>
      </c>
      <c r="I194" s="7">
        <v>1</v>
      </c>
      <c r="J194" s="5">
        <v>20</v>
      </c>
      <c r="K194" s="6">
        <f aca="true" t="shared" si="15" ref="K194:K237">(C194*D194*E194*J194/454)</f>
        <v>1.7603524229074885</v>
      </c>
      <c r="L194" s="6">
        <f aca="true" t="shared" si="16" ref="L194:L237">(C194*D194*F194*J194/454)</f>
        <v>0.7628193832599118</v>
      </c>
      <c r="M194" s="6">
        <f aca="true" t="shared" si="17" ref="M194:M237">(C194*D194*G194*J194/454)</f>
        <v>26.992070484581493</v>
      </c>
      <c r="N194" s="6">
        <f aca="true" t="shared" si="18" ref="N194:N237">(C194*D194*H194*J194/454)</f>
        <v>0.46649339207048457</v>
      </c>
      <c r="O194" s="6">
        <f aca="true" t="shared" si="19" ref="O194:O237">(C194*D194*I194*J194/454)</f>
        <v>2.933920704845815</v>
      </c>
    </row>
    <row r="195" spans="1:15" ht="12.75">
      <c r="A195" s="7">
        <v>108</v>
      </c>
      <c r="B195" s="7" t="s">
        <v>193</v>
      </c>
      <c r="C195" s="7">
        <v>0.74</v>
      </c>
      <c r="D195" s="7">
        <v>1550</v>
      </c>
      <c r="E195" s="7">
        <v>11.4</v>
      </c>
      <c r="F195" s="7">
        <v>1.3</v>
      </c>
      <c r="G195" s="7">
        <v>10.7</v>
      </c>
      <c r="H195" s="7">
        <v>0.159</v>
      </c>
      <c r="I195" s="7">
        <v>0.69</v>
      </c>
      <c r="J195" s="5">
        <v>20</v>
      </c>
      <c r="K195" s="6">
        <f t="shared" si="15"/>
        <v>576.0264317180618</v>
      </c>
      <c r="L195" s="6">
        <f t="shared" si="16"/>
        <v>65.68722466960354</v>
      </c>
      <c r="M195" s="6">
        <f t="shared" si="17"/>
        <v>540.6563876651983</v>
      </c>
      <c r="N195" s="6">
        <f t="shared" si="18"/>
        <v>8.034052863436123</v>
      </c>
      <c r="O195" s="6">
        <f t="shared" si="19"/>
        <v>34.8647577092511</v>
      </c>
    </row>
    <row r="196" spans="1:15" ht="12.75">
      <c r="A196" s="7">
        <v>108</v>
      </c>
      <c r="B196" s="7" t="s">
        <v>194</v>
      </c>
      <c r="C196" s="7">
        <v>0.74</v>
      </c>
      <c r="D196" s="7">
        <v>1550</v>
      </c>
      <c r="E196" s="7">
        <v>11.4</v>
      </c>
      <c r="F196" s="7">
        <v>1.3</v>
      </c>
      <c r="G196" s="7">
        <v>10.7</v>
      </c>
      <c r="H196" s="7">
        <v>0.159</v>
      </c>
      <c r="I196" s="7">
        <v>0.69</v>
      </c>
      <c r="J196" s="5">
        <v>20</v>
      </c>
      <c r="K196" s="6">
        <f t="shared" si="15"/>
        <v>576.0264317180618</v>
      </c>
      <c r="L196" s="6">
        <f t="shared" si="16"/>
        <v>65.68722466960354</v>
      </c>
      <c r="M196" s="6">
        <f t="shared" si="17"/>
        <v>540.6563876651983</v>
      </c>
      <c r="N196" s="6">
        <f t="shared" si="18"/>
        <v>8.034052863436123</v>
      </c>
      <c r="O196" s="6">
        <f t="shared" si="19"/>
        <v>34.8647577092511</v>
      </c>
    </row>
    <row r="197" spans="1:15" ht="12.75">
      <c r="A197" s="7">
        <v>108</v>
      </c>
      <c r="B197" s="7" t="s">
        <v>195</v>
      </c>
      <c r="C197" s="7">
        <v>0.74</v>
      </c>
      <c r="D197" s="7">
        <v>1550</v>
      </c>
      <c r="E197" s="7">
        <v>11.4</v>
      </c>
      <c r="F197" s="7">
        <v>1.3</v>
      </c>
      <c r="G197" s="7">
        <v>10.7</v>
      </c>
      <c r="H197" s="7">
        <v>0.159</v>
      </c>
      <c r="I197" s="7">
        <v>0.69</v>
      </c>
      <c r="J197" s="5">
        <v>20</v>
      </c>
      <c r="K197" s="6">
        <f t="shared" si="15"/>
        <v>576.0264317180618</v>
      </c>
      <c r="L197" s="6">
        <f t="shared" si="16"/>
        <v>65.68722466960354</v>
      </c>
      <c r="M197" s="6">
        <f t="shared" si="17"/>
        <v>540.6563876651983</v>
      </c>
      <c r="N197" s="6">
        <f t="shared" si="18"/>
        <v>8.034052863436123</v>
      </c>
      <c r="O197" s="6">
        <f t="shared" si="19"/>
        <v>34.8647577092511</v>
      </c>
    </row>
    <row r="198" spans="1:15" ht="12.75">
      <c r="A198" s="7">
        <v>108</v>
      </c>
      <c r="B198" s="7" t="s">
        <v>196</v>
      </c>
      <c r="C198" s="7">
        <v>0.74</v>
      </c>
      <c r="D198" s="7">
        <v>1550</v>
      </c>
      <c r="E198" s="7">
        <v>11.4</v>
      </c>
      <c r="F198" s="7">
        <v>1.3</v>
      </c>
      <c r="G198" s="7">
        <v>10.7</v>
      </c>
      <c r="H198" s="7">
        <v>0.159</v>
      </c>
      <c r="I198" s="7">
        <v>0.69</v>
      </c>
      <c r="J198" s="5">
        <v>20</v>
      </c>
      <c r="K198" s="6">
        <f t="shared" si="15"/>
        <v>576.0264317180618</v>
      </c>
      <c r="L198" s="6">
        <f t="shared" si="16"/>
        <v>65.68722466960354</v>
      </c>
      <c r="M198" s="6">
        <f t="shared" si="17"/>
        <v>540.6563876651983</v>
      </c>
      <c r="N198" s="6">
        <f t="shared" si="18"/>
        <v>8.034052863436123</v>
      </c>
      <c r="O198" s="6">
        <f t="shared" si="19"/>
        <v>34.8647577092511</v>
      </c>
    </row>
    <row r="199" spans="1:15" ht="12.75">
      <c r="A199" s="7">
        <v>109</v>
      </c>
      <c r="B199" s="7" t="s">
        <v>197</v>
      </c>
      <c r="C199" s="7">
        <v>0.74</v>
      </c>
      <c r="D199" s="7">
        <v>162</v>
      </c>
      <c r="E199" s="7">
        <v>4.55</v>
      </c>
      <c r="F199" s="7">
        <v>0.61</v>
      </c>
      <c r="G199" s="7">
        <v>9.2</v>
      </c>
      <c r="H199" s="7">
        <v>0.159</v>
      </c>
      <c r="I199" s="7">
        <v>1</v>
      </c>
      <c r="J199" s="5">
        <v>20</v>
      </c>
      <c r="K199" s="6">
        <f t="shared" si="15"/>
        <v>24.02881057268722</v>
      </c>
      <c r="L199" s="6">
        <f t="shared" si="16"/>
        <v>3.2214449339207043</v>
      </c>
      <c r="M199" s="6">
        <f t="shared" si="17"/>
        <v>48.585726872246696</v>
      </c>
      <c r="N199" s="6">
        <f t="shared" si="18"/>
        <v>0.8396881057268721</v>
      </c>
      <c r="O199" s="6">
        <f t="shared" si="19"/>
        <v>5.281057268722467</v>
      </c>
    </row>
    <row r="200" spans="1:15" ht="12.75">
      <c r="A200" s="7">
        <v>110</v>
      </c>
      <c r="B200" s="7" t="s">
        <v>198</v>
      </c>
      <c r="C200" s="7">
        <v>0.74</v>
      </c>
      <c r="D200" s="7">
        <v>252</v>
      </c>
      <c r="E200" s="7">
        <v>11.4</v>
      </c>
      <c r="F200" s="7">
        <v>1.3</v>
      </c>
      <c r="G200" s="7">
        <v>9.2</v>
      </c>
      <c r="H200" s="7">
        <v>0.159</v>
      </c>
      <c r="I200" s="7">
        <v>1</v>
      </c>
      <c r="J200" s="5">
        <v>20</v>
      </c>
      <c r="K200" s="6">
        <f t="shared" si="15"/>
        <v>93.6507488986784</v>
      </c>
      <c r="L200" s="6">
        <f t="shared" si="16"/>
        <v>10.679471365638767</v>
      </c>
      <c r="M200" s="6">
        <f t="shared" si="17"/>
        <v>75.57779735682817</v>
      </c>
      <c r="N200" s="6">
        <f t="shared" si="18"/>
        <v>1.3061814977973567</v>
      </c>
      <c r="O200" s="6">
        <f t="shared" si="19"/>
        <v>8.214977973568281</v>
      </c>
    </row>
    <row r="201" spans="1:15" ht="12.75">
      <c r="A201" s="7">
        <v>111</v>
      </c>
      <c r="B201" s="7" t="s">
        <v>199</v>
      </c>
      <c r="C201" s="7">
        <v>0.74</v>
      </c>
      <c r="D201" s="7">
        <v>135</v>
      </c>
      <c r="E201" s="7">
        <v>4.55</v>
      </c>
      <c r="F201" s="7">
        <v>0.61</v>
      </c>
      <c r="G201" s="7">
        <v>15</v>
      </c>
      <c r="H201" s="7">
        <v>0.159</v>
      </c>
      <c r="I201" s="7">
        <v>1</v>
      </c>
      <c r="J201" s="5">
        <v>20</v>
      </c>
      <c r="K201" s="6">
        <f t="shared" si="15"/>
        <v>20.024008810572685</v>
      </c>
      <c r="L201" s="6">
        <f t="shared" si="16"/>
        <v>2.6845374449339205</v>
      </c>
      <c r="M201" s="6">
        <f t="shared" si="17"/>
        <v>66.01321585903084</v>
      </c>
      <c r="N201" s="6">
        <f t="shared" si="18"/>
        <v>0.6997400881057269</v>
      </c>
      <c r="O201" s="6">
        <f t="shared" si="19"/>
        <v>4.400881057268722</v>
      </c>
    </row>
    <row r="202" spans="1:15" ht="12.75">
      <c r="A202" s="7">
        <v>111</v>
      </c>
      <c r="B202" s="7" t="s">
        <v>200</v>
      </c>
      <c r="C202" s="7">
        <v>0.74</v>
      </c>
      <c r="D202" s="7">
        <v>375</v>
      </c>
      <c r="E202" s="7">
        <v>11.4</v>
      </c>
      <c r="F202" s="7">
        <v>1.3</v>
      </c>
      <c r="G202" s="7">
        <v>15</v>
      </c>
      <c r="H202" s="7">
        <v>0.159</v>
      </c>
      <c r="I202" s="7">
        <v>1</v>
      </c>
      <c r="J202" s="5">
        <v>20</v>
      </c>
      <c r="K202" s="6">
        <f t="shared" si="15"/>
        <v>139.36123348017622</v>
      </c>
      <c r="L202" s="6">
        <f t="shared" si="16"/>
        <v>15.892070484581497</v>
      </c>
      <c r="M202" s="6">
        <f t="shared" si="17"/>
        <v>183.37004405286345</v>
      </c>
      <c r="N202" s="6">
        <f t="shared" si="18"/>
        <v>1.9437224669603526</v>
      </c>
      <c r="O202" s="6">
        <f t="shared" si="19"/>
        <v>12.224669603524228</v>
      </c>
    </row>
    <row r="203" spans="1:15" ht="12.75">
      <c r="A203" s="7">
        <v>112</v>
      </c>
      <c r="B203" s="7" t="s">
        <v>201</v>
      </c>
      <c r="C203" s="7">
        <v>0.74</v>
      </c>
      <c r="D203" s="7">
        <v>574</v>
      </c>
      <c r="E203" s="7">
        <v>11.4</v>
      </c>
      <c r="F203" s="7">
        <v>1.3</v>
      </c>
      <c r="G203" s="7">
        <v>9.2</v>
      </c>
      <c r="H203" s="7">
        <v>0.159</v>
      </c>
      <c r="I203" s="7">
        <v>1</v>
      </c>
      <c r="J203" s="5">
        <v>20</v>
      </c>
      <c r="K203" s="6">
        <f t="shared" si="15"/>
        <v>213.3155947136564</v>
      </c>
      <c r="L203" s="6">
        <f t="shared" si="16"/>
        <v>24.32546255506608</v>
      </c>
      <c r="M203" s="6">
        <f t="shared" si="17"/>
        <v>172.14942731277532</v>
      </c>
      <c r="N203" s="6">
        <f t="shared" si="18"/>
        <v>2.9751911894273126</v>
      </c>
      <c r="O203" s="6">
        <f t="shared" si="19"/>
        <v>18.711894273127754</v>
      </c>
    </row>
    <row r="204" spans="1:15" ht="12.75">
      <c r="A204" s="7">
        <v>113</v>
      </c>
      <c r="B204" s="7" t="s">
        <v>202</v>
      </c>
      <c r="C204" s="7">
        <v>1</v>
      </c>
      <c r="D204" s="7">
        <v>102</v>
      </c>
      <c r="E204" s="7">
        <v>4.55</v>
      </c>
      <c r="F204" s="7">
        <v>0.61</v>
      </c>
      <c r="G204" s="7">
        <v>9.2</v>
      </c>
      <c r="H204" s="7">
        <v>0.159</v>
      </c>
      <c r="I204" s="7">
        <v>1</v>
      </c>
      <c r="J204" s="5">
        <v>20</v>
      </c>
      <c r="K204" s="6">
        <f t="shared" si="15"/>
        <v>20.444933920704845</v>
      </c>
      <c r="L204" s="6">
        <f t="shared" si="16"/>
        <v>2.740969162995595</v>
      </c>
      <c r="M204" s="6">
        <f t="shared" si="17"/>
        <v>41.33920704845815</v>
      </c>
      <c r="N204" s="6">
        <f t="shared" si="18"/>
        <v>0.7144493392070485</v>
      </c>
      <c r="O204" s="6">
        <f t="shared" si="19"/>
        <v>4.493392070484582</v>
      </c>
    </row>
    <row r="205" spans="1:15" ht="12.75">
      <c r="A205" s="7">
        <v>114</v>
      </c>
      <c r="B205" s="7" t="s">
        <v>203</v>
      </c>
      <c r="C205" s="7">
        <v>0.74</v>
      </c>
      <c r="D205" s="7">
        <v>135</v>
      </c>
      <c r="E205" s="7">
        <v>4.55</v>
      </c>
      <c r="F205" s="7">
        <v>0.61</v>
      </c>
      <c r="G205" s="7">
        <v>9.2</v>
      </c>
      <c r="H205" s="7">
        <v>0.159</v>
      </c>
      <c r="I205" s="7">
        <v>1</v>
      </c>
      <c r="J205" s="5">
        <v>20</v>
      </c>
      <c r="K205" s="6">
        <f t="shared" si="15"/>
        <v>20.024008810572685</v>
      </c>
      <c r="L205" s="6">
        <f t="shared" si="16"/>
        <v>2.6845374449339205</v>
      </c>
      <c r="M205" s="6">
        <f t="shared" si="17"/>
        <v>40.48810572687224</v>
      </c>
      <c r="N205" s="6">
        <f t="shared" si="18"/>
        <v>0.6997400881057269</v>
      </c>
      <c r="O205" s="6">
        <f t="shared" si="19"/>
        <v>4.400881057268722</v>
      </c>
    </row>
    <row r="206" spans="1:15" ht="12.75">
      <c r="A206" s="7">
        <v>115</v>
      </c>
      <c r="B206" s="7" t="s">
        <v>204</v>
      </c>
      <c r="C206" s="7">
        <v>0.74</v>
      </c>
      <c r="D206" s="7">
        <v>292</v>
      </c>
      <c r="E206" s="7">
        <v>11.4</v>
      </c>
      <c r="F206" s="7">
        <v>1.3</v>
      </c>
      <c r="G206" s="7">
        <v>9.2</v>
      </c>
      <c r="H206" s="7">
        <v>0.159</v>
      </c>
      <c r="I206" s="7">
        <v>1</v>
      </c>
      <c r="J206" s="5">
        <v>20</v>
      </c>
      <c r="K206" s="6">
        <f t="shared" si="15"/>
        <v>108.51594713656387</v>
      </c>
      <c r="L206" s="6">
        <f t="shared" si="16"/>
        <v>12.374625550660793</v>
      </c>
      <c r="M206" s="6">
        <f t="shared" si="17"/>
        <v>87.57427312775329</v>
      </c>
      <c r="N206" s="6">
        <f t="shared" si="18"/>
        <v>1.5135118942731276</v>
      </c>
      <c r="O206" s="6">
        <f t="shared" si="19"/>
        <v>9.518942731277532</v>
      </c>
    </row>
    <row r="207" spans="1:15" ht="12.75">
      <c r="A207" s="7">
        <v>116</v>
      </c>
      <c r="B207" s="7" t="s">
        <v>205</v>
      </c>
      <c r="C207" s="7">
        <v>0.74</v>
      </c>
      <c r="D207" s="7">
        <v>191</v>
      </c>
      <c r="E207" s="7">
        <v>11.4</v>
      </c>
      <c r="F207" s="7">
        <v>1.3</v>
      </c>
      <c r="G207" s="7">
        <v>9.2</v>
      </c>
      <c r="H207" s="7">
        <v>0.159</v>
      </c>
      <c r="I207" s="7">
        <v>1</v>
      </c>
      <c r="J207" s="5">
        <v>20</v>
      </c>
      <c r="K207" s="6">
        <f t="shared" si="15"/>
        <v>70.98132158590309</v>
      </c>
      <c r="L207" s="6">
        <f t="shared" si="16"/>
        <v>8.094361233480177</v>
      </c>
      <c r="M207" s="6">
        <f t="shared" si="17"/>
        <v>57.283171806167395</v>
      </c>
      <c r="N207" s="6">
        <f t="shared" si="18"/>
        <v>0.9900026431718062</v>
      </c>
      <c r="O207" s="6">
        <f t="shared" si="19"/>
        <v>6.226431718061675</v>
      </c>
    </row>
    <row r="208" spans="1:15" ht="12.75">
      <c r="A208" s="7">
        <v>117</v>
      </c>
      <c r="B208" s="7" t="s">
        <v>206</v>
      </c>
      <c r="C208" s="7">
        <v>0.74</v>
      </c>
      <c r="D208" s="7">
        <v>115</v>
      </c>
      <c r="E208" s="7">
        <v>4.55</v>
      </c>
      <c r="F208" s="7">
        <v>0.61</v>
      </c>
      <c r="G208" s="7">
        <v>9.2</v>
      </c>
      <c r="H208" s="7">
        <v>0.159</v>
      </c>
      <c r="I208" s="7">
        <v>1</v>
      </c>
      <c r="J208" s="5">
        <v>20</v>
      </c>
      <c r="K208" s="6">
        <f t="shared" si="15"/>
        <v>17.05748898678414</v>
      </c>
      <c r="L208" s="6">
        <f t="shared" si="16"/>
        <v>2.2868281938325987</v>
      </c>
      <c r="M208" s="6">
        <f t="shared" si="17"/>
        <v>34.48986784140968</v>
      </c>
      <c r="N208" s="6">
        <f t="shared" si="18"/>
        <v>0.5960748898678414</v>
      </c>
      <c r="O208" s="6">
        <f t="shared" si="19"/>
        <v>3.748898678414097</v>
      </c>
    </row>
    <row r="209" spans="1:15" ht="12.75">
      <c r="A209" s="7">
        <v>118</v>
      </c>
      <c r="B209" s="7" t="s">
        <v>207</v>
      </c>
      <c r="C209" s="7">
        <v>0.74</v>
      </c>
      <c r="D209" s="7">
        <v>125</v>
      </c>
      <c r="E209" s="7">
        <v>4.55</v>
      </c>
      <c r="F209" s="7">
        <v>0.61</v>
      </c>
      <c r="G209" s="7">
        <v>9.2</v>
      </c>
      <c r="H209" s="7">
        <v>0.159</v>
      </c>
      <c r="I209" s="7">
        <v>1</v>
      </c>
      <c r="J209" s="5">
        <v>20</v>
      </c>
      <c r="K209" s="6">
        <f t="shared" si="15"/>
        <v>18.540748898678412</v>
      </c>
      <c r="L209" s="6">
        <f t="shared" si="16"/>
        <v>2.48568281938326</v>
      </c>
      <c r="M209" s="6">
        <f t="shared" si="17"/>
        <v>37.48898678414096</v>
      </c>
      <c r="N209" s="6">
        <f t="shared" si="18"/>
        <v>0.6479074889867841</v>
      </c>
      <c r="O209" s="6">
        <f t="shared" si="19"/>
        <v>4.07488986784141</v>
      </c>
    </row>
    <row r="210" spans="1:15" ht="12.75">
      <c r="A210" s="7">
        <v>119</v>
      </c>
      <c r="B210" s="7" t="s">
        <v>208</v>
      </c>
      <c r="C210" s="7">
        <v>0.74</v>
      </c>
      <c r="D210" s="7">
        <v>180</v>
      </c>
      <c r="E210" s="7">
        <v>11.4</v>
      </c>
      <c r="F210" s="7">
        <v>1.3</v>
      </c>
      <c r="G210" s="7">
        <v>9.2</v>
      </c>
      <c r="H210" s="7">
        <v>0.159</v>
      </c>
      <c r="I210" s="7">
        <v>1</v>
      </c>
      <c r="J210" s="5">
        <v>20</v>
      </c>
      <c r="K210" s="6">
        <f t="shared" si="15"/>
        <v>66.89339207048458</v>
      </c>
      <c r="L210" s="6">
        <f t="shared" si="16"/>
        <v>7.628193832599119</v>
      </c>
      <c r="M210" s="6">
        <f t="shared" si="17"/>
        <v>53.984140969162986</v>
      </c>
      <c r="N210" s="6">
        <f t="shared" si="18"/>
        <v>0.9329867841409691</v>
      </c>
      <c r="O210" s="6">
        <f t="shared" si="19"/>
        <v>5.86784140969163</v>
      </c>
    </row>
    <row r="211" spans="1:15" ht="12.75">
      <c r="A211" s="7">
        <v>120</v>
      </c>
      <c r="B211" s="7" t="s">
        <v>209</v>
      </c>
      <c r="C211" s="7">
        <v>0.74</v>
      </c>
      <c r="D211" s="7">
        <v>252</v>
      </c>
      <c r="E211" s="7">
        <v>11.4</v>
      </c>
      <c r="F211" s="7">
        <v>1.3</v>
      </c>
      <c r="G211" s="7">
        <v>9.2</v>
      </c>
      <c r="H211" s="7">
        <v>0.159</v>
      </c>
      <c r="I211" s="7">
        <v>1</v>
      </c>
      <c r="J211" s="5">
        <v>20</v>
      </c>
      <c r="K211" s="6">
        <f t="shared" si="15"/>
        <v>93.6507488986784</v>
      </c>
      <c r="L211" s="6">
        <f t="shared" si="16"/>
        <v>10.679471365638767</v>
      </c>
      <c r="M211" s="6">
        <f t="shared" si="17"/>
        <v>75.57779735682817</v>
      </c>
      <c r="N211" s="6">
        <f t="shared" si="18"/>
        <v>1.3061814977973567</v>
      </c>
      <c r="O211" s="6">
        <f t="shared" si="19"/>
        <v>8.214977973568281</v>
      </c>
    </row>
    <row r="212" spans="1:15" ht="12.75">
      <c r="A212" s="7">
        <v>120</v>
      </c>
      <c r="B212" s="7" t="s">
        <v>210</v>
      </c>
      <c r="C212" s="7">
        <v>0.74</v>
      </c>
      <c r="D212" s="7">
        <v>252</v>
      </c>
      <c r="E212" s="7">
        <v>11.4</v>
      </c>
      <c r="F212" s="7">
        <v>1.3</v>
      </c>
      <c r="G212" s="7">
        <v>9.2</v>
      </c>
      <c r="H212" s="7">
        <v>0.159</v>
      </c>
      <c r="I212" s="7">
        <v>1</v>
      </c>
      <c r="J212" s="5">
        <v>20</v>
      </c>
      <c r="K212" s="6">
        <f t="shared" si="15"/>
        <v>93.6507488986784</v>
      </c>
      <c r="L212" s="6">
        <f t="shared" si="16"/>
        <v>10.679471365638767</v>
      </c>
      <c r="M212" s="6">
        <f t="shared" si="17"/>
        <v>75.57779735682817</v>
      </c>
      <c r="N212" s="6">
        <f t="shared" si="18"/>
        <v>1.3061814977973567</v>
      </c>
      <c r="O212" s="6">
        <f t="shared" si="19"/>
        <v>8.214977973568281</v>
      </c>
    </row>
    <row r="213" spans="1:15" ht="12.75">
      <c r="A213" s="7">
        <v>121</v>
      </c>
      <c r="B213" s="7" t="s">
        <v>211</v>
      </c>
      <c r="C213" s="7">
        <v>0.74</v>
      </c>
      <c r="D213" s="7">
        <v>134</v>
      </c>
      <c r="E213" s="7">
        <v>4.55</v>
      </c>
      <c r="F213" s="7">
        <v>0.61</v>
      </c>
      <c r="G213" s="7">
        <v>9.2</v>
      </c>
      <c r="H213" s="7">
        <v>0.159</v>
      </c>
      <c r="I213" s="7">
        <v>1</v>
      </c>
      <c r="J213" s="5">
        <v>20</v>
      </c>
      <c r="K213" s="6">
        <f t="shared" si="15"/>
        <v>19.875682819383258</v>
      </c>
      <c r="L213" s="6">
        <f t="shared" si="16"/>
        <v>2.6646519823788544</v>
      </c>
      <c r="M213" s="6">
        <f t="shared" si="17"/>
        <v>40.18819383259912</v>
      </c>
      <c r="N213" s="6">
        <f t="shared" si="18"/>
        <v>0.6945568281938326</v>
      </c>
      <c r="O213" s="6">
        <f t="shared" si="19"/>
        <v>4.368281938325991</v>
      </c>
    </row>
    <row r="214" spans="1:15" ht="12.75">
      <c r="A214" s="7">
        <v>122</v>
      </c>
      <c r="B214" s="7" t="s">
        <v>212</v>
      </c>
      <c r="C214" s="7">
        <v>0.74</v>
      </c>
      <c r="D214" s="7">
        <v>252</v>
      </c>
      <c r="E214" s="7">
        <v>11.4</v>
      </c>
      <c r="F214" s="7">
        <v>1.3</v>
      </c>
      <c r="G214" s="7">
        <v>9.2</v>
      </c>
      <c r="H214" s="7">
        <v>0.159</v>
      </c>
      <c r="I214" s="7">
        <v>1</v>
      </c>
      <c r="J214" s="5">
        <v>20</v>
      </c>
      <c r="K214" s="6">
        <f t="shared" si="15"/>
        <v>93.6507488986784</v>
      </c>
      <c r="L214" s="6">
        <f t="shared" si="16"/>
        <v>10.679471365638767</v>
      </c>
      <c r="M214" s="6">
        <f t="shared" si="17"/>
        <v>75.57779735682817</v>
      </c>
      <c r="N214" s="6">
        <f t="shared" si="18"/>
        <v>1.3061814977973567</v>
      </c>
      <c r="O214" s="6">
        <f t="shared" si="19"/>
        <v>8.214977973568281</v>
      </c>
    </row>
    <row r="215" spans="1:15" ht="12.75">
      <c r="A215" s="7">
        <v>123</v>
      </c>
      <c r="B215" s="7" t="s">
        <v>213</v>
      </c>
      <c r="C215" s="7">
        <v>0.74</v>
      </c>
      <c r="D215" s="7">
        <v>252</v>
      </c>
      <c r="E215" s="7">
        <v>11.4</v>
      </c>
      <c r="F215" s="7">
        <v>1.3</v>
      </c>
      <c r="G215" s="7">
        <v>9.2</v>
      </c>
      <c r="H215" s="7">
        <v>0.159</v>
      </c>
      <c r="I215" s="7">
        <v>1</v>
      </c>
      <c r="J215" s="5">
        <v>20</v>
      </c>
      <c r="K215" s="6">
        <f t="shared" si="15"/>
        <v>93.6507488986784</v>
      </c>
      <c r="L215" s="6">
        <f t="shared" si="16"/>
        <v>10.679471365638767</v>
      </c>
      <c r="M215" s="6">
        <f t="shared" si="17"/>
        <v>75.57779735682817</v>
      </c>
      <c r="N215" s="6">
        <f t="shared" si="18"/>
        <v>1.3061814977973567</v>
      </c>
      <c r="O215" s="6">
        <f t="shared" si="19"/>
        <v>8.214977973568281</v>
      </c>
    </row>
    <row r="216" spans="1:15" ht="12.75">
      <c r="A216" s="7">
        <v>124</v>
      </c>
      <c r="B216" s="7" t="s">
        <v>214</v>
      </c>
      <c r="C216" s="7">
        <v>0.74</v>
      </c>
      <c r="D216" s="7">
        <v>126</v>
      </c>
      <c r="E216" s="7">
        <v>4.55</v>
      </c>
      <c r="F216" s="7">
        <v>0.61</v>
      </c>
      <c r="G216" s="7">
        <v>9.2</v>
      </c>
      <c r="H216" s="7">
        <v>0.159</v>
      </c>
      <c r="I216" s="7">
        <v>1</v>
      </c>
      <c r="J216" s="5">
        <v>20</v>
      </c>
      <c r="K216" s="6">
        <f t="shared" si="15"/>
        <v>18.689074889867843</v>
      </c>
      <c r="L216" s="6">
        <f t="shared" si="16"/>
        <v>2.505568281938326</v>
      </c>
      <c r="M216" s="6">
        <f t="shared" si="17"/>
        <v>37.788898678414085</v>
      </c>
      <c r="N216" s="6">
        <f t="shared" si="18"/>
        <v>0.6530907488986784</v>
      </c>
      <c r="O216" s="6">
        <f t="shared" si="19"/>
        <v>4.107488986784141</v>
      </c>
    </row>
    <row r="217" spans="1:15" ht="12.75">
      <c r="A217" s="7">
        <v>125</v>
      </c>
      <c r="B217" s="7" t="s">
        <v>215</v>
      </c>
      <c r="C217" s="7">
        <v>0.74</v>
      </c>
      <c r="D217" s="7">
        <v>277</v>
      </c>
      <c r="E217" s="7">
        <v>11.4</v>
      </c>
      <c r="F217" s="7">
        <v>1.3</v>
      </c>
      <c r="G217" s="7">
        <v>9.2</v>
      </c>
      <c r="H217" s="7">
        <v>0.159</v>
      </c>
      <c r="I217" s="7">
        <v>1</v>
      </c>
      <c r="J217" s="5">
        <v>20</v>
      </c>
      <c r="K217" s="6">
        <f t="shared" si="15"/>
        <v>102.94149779735683</v>
      </c>
      <c r="L217" s="6">
        <f t="shared" si="16"/>
        <v>11.738942731277533</v>
      </c>
      <c r="M217" s="6">
        <f t="shared" si="17"/>
        <v>83.07559471365637</v>
      </c>
      <c r="N217" s="6">
        <f t="shared" si="18"/>
        <v>1.4357629955947135</v>
      </c>
      <c r="O217" s="6">
        <f t="shared" si="19"/>
        <v>9.029955947136562</v>
      </c>
    </row>
    <row r="218" spans="1:15" ht="12.75">
      <c r="A218" s="7">
        <v>126</v>
      </c>
      <c r="B218" s="7" t="s">
        <v>216</v>
      </c>
      <c r="C218" s="7">
        <v>0.74</v>
      </c>
      <c r="D218" s="7">
        <v>252</v>
      </c>
      <c r="E218" s="7">
        <v>11.4</v>
      </c>
      <c r="F218" s="7">
        <v>1.3</v>
      </c>
      <c r="G218" s="7">
        <v>9.2</v>
      </c>
      <c r="H218" s="7">
        <v>0.159</v>
      </c>
      <c r="I218" s="7">
        <v>1</v>
      </c>
      <c r="J218" s="5">
        <v>20</v>
      </c>
      <c r="K218" s="6">
        <f t="shared" si="15"/>
        <v>93.6507488986784</v>
      </c>
      <c r="L218" s="6">
        <f t="shared" si="16"/>
        <v>10.679471365638767</v>
      </c>
      <c r="M218" s="6">
        <f t="shared" si="17"/>
        <v>75.57779735682817</v>
      </c>
      <c r="N218" s="6">
        <f t="shared" si="18"/>
        <v>1.3061814977973567</v>
      </c>
      <c r="O218" s="6">
        <f t="shared" si="19"/>
        <v>8.214977973568281</v>
      </c>
    </row>
    <row r="219" spans="1:15" ht="12.75">
      <c r="A219" s="7">
        <v>127</v>
      </c>
      <c r="B219" s="7" t="s">
        <v>217</v>
      </c>
      <c r="C219" s="7">
        <v>0.74</v>
      </c>
      <c r="D219" s="7">
        <v>1362</v>
      </c>
      <c r="E219" s="7">
        <v>11.4</v>
      </c>
      <c r="F219" s="7">
        <v>1.3</v>
      </c>
      <c r="G219" s="7">
        <v>9.2</v>
      </c>
      <c r="H219" s="7">
        <v>0.159</v>
      </c>
      <c r="I219" s="7">
        <v>1</v>
      </c>
      <c r="J219" s="5">
        <v>20</v>
      </c>
      <c r="K219" s="6">
        <f t="shared" si="15"/>
        <v>506.16</v>
      </c>
      <c r="L219" s="6">
        <f t="shared" si="16"/>
        <v>57.72000000000001</v>
      </c>
      <c r="M219" s="6">
        <f t="shared" si="17"/>
        <v>408.47999999999996</v>
      </c>
      <c r="N219" s="6">
        <f t="shared" si="18"/>
        <v>7.0596</v>
      </c>
      <c r="O219" s="6">
        <f t="shared" si="19"/>
        <v>44.4</v>
      </c>
    </row>
    <row r="220" spans="1:15" ht="12.75">
      <c r="A220" s="7">
        <v>128</v>
      </c>
      <c r="B220" s="7" t="s">
        <v>218</v>
      </c>
      <c r="C220" s="7">
        <v>0.74</v>
      </c>
      <c r="D220" s="7">
        <v>165</v>
      </c>
      <c r="E220" s="7">
        <v>4.55</v>
      </c>
      <c r="F220" s="7">
        <v>0.61</v>
      </c>
      <c r="G220" s="7">
        <v>9.2</v>
      </c>
      <c r="H220" s="7">
        <v>0.159</v>
      </c>
      <c r="I220" s="7">
        <v>1</v>
      </c>
      <c r="J220" s="5">
        <v>20</v>
      </c>
      <c r="K220" s="6">
        <f t="shared" si="15"/>
        <v>24.473788546255502</v>
      </c>
      <c r="L220" s="6">
        <f t="shared" si="16"/>
        <v>3.281101321585903</v>
      </c>
      <c r="M220" s="6">
        <f t="shared" si="17"/>
        <v>49.48546255506607</v>
      </c>
      <c r="N220" s="6">
        <f t="shared" si="18"/>
        <v>0.855237885462555</v>
      </c>
      <c r="O220" s="6">
        <f t="shared" si="19"/>
        <v>5.378854625550661</v>
      </c>
    </row>
    <row r="221" spans="1:15" ht="12.75">
      <c r="A221" s="7">
        <v>129</v>
      </c>
      <c r="B221" s="7" t="s">
        <v>219</v>
      </c>
      <c r="C221" s="7">
        <v>0.74</v>
      </c>
      <c r="D221" s="7">
        <v>460</v>
      </c>
      <c r="E221" s="7">
        <v>11.4</v>
      </c>
      <c r="F221" s="7">
        <v>1.3</v>
      </c>
      <c r="G221" s="7">
        <v>9.2</v>
      </c>
      <c r="H221" s="7">
        <v>0.159</v>
      </c>
      <c r="I221" s="7">
        <v>1</v>
      </c>
      <c r="J221" s="5">
        <v>20</v>
      </c>
      <c r="K221" s="6">
        <f t="shared" si="15"/>
        <v>170.94977973568282</v>
      </c>
      <c r="L221" s="6">
        <f t="shared" si="16"/>
        <v>19.494273127753303</v>
      </c>
      <c r="M221" s="6">
        <f t="shared" si="17"/>
        <v>137.95947136563873</v>
      </c>
      <c r="N221" s="6">
        <f t="shared" si="18"/>
        <v>2.3842995594713656</v>
      </c>
      <c r="O221" s="6">
        <f t="shared" si="19"/>
        <v>14.995594713656388</v>
      </c>
    </row>
    <row r="222" spans="1:15" ht="12.75">
      <c r="A222" s="7">
        <v>130</v>
      </c>
      <c r="B222" s="7" t="s">
        <v>220</v>
      </c>
      <c r="C222" s="7">
        <v>0.74</v>
      </c>
      <c r="D222" s="7">
        <v>378</v>
      </c>
      <c r="E222" s="7">
        <v>11.4</v>
      </c>
      <c r="F222" s="7">
        <v>1.3</v>
      </c>
      <c r="G222" s="7">
        <v>9.2</v>
      </c>
      <c r="H222" s="7">
        <v>0.159</v>
      </c>
      <c r="I222" s="7">
        <v>1</v>
      </c>
      <c r="J222" s="5">
        <v>20</v>
      </c>
      <c r="K222" s="6">
        <f t="shared" si="15"/>
        <v>140.4761233480176</v>
      </c>
      <c r="L222" s="6">
        <f t="shared" si="16"/>
        <v>16.01920704845815</v>
      </c>
      <c r="M222" s="6">
        <f t="shared" si="17"/>
        <v>113.36669603524227</v>
      </c>
      <c r="N222" s="6">
        <f t="shared" si="18"/>
        <v>1.9592722466960353</v>
      </c>
      <c r="O222" s="6">
        <f t="shared" si="19"/>
        <v>12.322466960352422</v>
      </c>
    </row>
    <row r="223" spans="1:15" ht="12.75">
      <c r="A223" s="7">
        <v>131</v>
      </c>
      <c r="B223" s="7" t="s">
        <v>221</v>
      </c>
      <c r="C223" s="7">
        <v>0.74</v>
      </c>
      <c r="D223" s="7">
        <v>150</v>
      </c>
      <c r="E223" s="7">
        <v>4.55</v>
      </c>
      <c r="F223" s="7">
        <v>0.61</v>
      </c>
      <c r="G223" s="7">
        <v>9.2</v>
      </c>
      <c r="H223" s="7">
        <v>0.159</v>
      </c>
      <c r="I223" s="7">
        <v>1</v>
      </c>
      <c r="J223" s="5">
        <v>20</v>
      </c>
      <c r="K223" s="6">
        <f t="shared" si="15"/>
        <v>22.248898678414097</v>
      </c>
      <c r="L223" s="6">
        <f t="shared" si="16"/>
        <v>2.9828193832599115</v>
      </c>
      <c r="M223" s="6">
        <f t="shared" si="17"/>
        <v>44.986784140969164</v>
      </c>
      <c r="N223" s="6">
        <f t="shared" si="18"/>
        <v>0.777488986784141</v>
      </c>
      <c r="O223" s="6">
        <f t="shared" si="19"/>
        <v>4.889867841409692</v>
      </c>
    </row>
    <row r="224" spans="1:15" ht="12.75">
      <c r="A224" s="7">
        <v>132</v>
      </c>
      <c r="B224" s="7" t="s">
        <v>222</v>
      </c>
      <c r="C224" s="7">
        <v>0.74</v>
      </c>
      <c r="D224" s="7">
        <v>587</v>
      </c>
      <c r="E224" s="7">
        <v>3.22</v>
      </c>
      <c r="F224" s="7">
        <v>0.08</v>
      </c>
      <c r="G224" s="7">
        <v>7.06</v>
      </c>
      <c r="H224" s="7">
        <v>0.159</v>
      </c>
      <c r="I224" s="7">
        <v>0.45</v>
      </c>
      <c r="J224" s="5">
        <v>20</v>
      </c>
      <c r="K224" s="6">
        <f t="shared" si="15"/>
        <v>61.616898678414096</v>
      </c>
      <c r="L224" s="6">
        <f t="shared" si="16"/>
        <v>1.530854625550661</v>
      </c>
      <c r="M224" s="6">
        <f t="shared" si="17"/>
        <v>135.09792070484582</v>
      </c>
      <c r="N224" s="6">
        <f t="shared" si="18"/>
        <v>3.042573568281938</v>
      </c>
      <c r="O224" s="6">
        <f t="shared" si="19"/>
        <v>8.611057268722467</v>
      </c>
    </row>
    <row r="225" spans="1:15" ht="12.75">
      <c r="A225" s="7">
        <v>133</v>
      </c>
      <c r="B225" s="7" t="s">
        <v>223</v>
      </c>
      <c r="C225" s="7">
        <v>1</v>
      </c>
      <c r="D225" s="7">
        <v>420</v>
      </c>
      <c r="E225" s="7">
        <v>11.4</v>
      </c>
      <c r="F225" s="7">
        <v>1.3</v>
      </c>
      <c r="G225" s="7">
        <v>9.2</v>
      </c>
      <c r="H225" s="7">
        <v>0.159</v>
      </c>
      <c r="I225" s="7">
        <v>1</v>
      </c>
      <c r="J225" s="5">
        <v>20</v>
      </c>
      <c r="K225" s="6">
        <f t="shared" si="15"/>
        <v>210.92511013215858</v>
      </c>
      <c r="L225" s="6">
        <f t="shared" si="16"/>
        <v>24.05286343612335</v>
      </c>
      <c r="M225" s="6">
        <f t="shared" si="17"/>
        <v>170.22026431718058</v>
      </c>
      <c r="N225" s="6">
        <f t="shared" si="18"/>
        <v>2.941850220264317</v>
      </c>
      <c r="O225" s="6">
        <f t="shared" si="19"/>
        <v>18.502202643171806</v>
      </c>
    </row>
    <row r="226" spans="1:15" ht="12.75">
      <c r="A226" s="7">
        <v>133</v>
      </c>
      <c r="B226" s="7" t="s">
        <v>224</v>
      </c>
      <c r="C226" s="7">
        <v>1</v>
      </c>
      <c r="D226" s="7">
        <v>267</v>
      </c>
      <c r="E226" s="7">
        <v>11.4</v>
      </c>
      <c r="F226" s="7">
        <v>1.3</v>
      </c>
      <c r="G226" s="7">
        <v>9.2</v>
      </c>
      <c r="H226" s="7">
        <v>0.159</v>
      </c>
      <c r="I226" s="7">
        <v>1</v>
      </c>
      <c r="J226" s="5">
        <v>20</v>
      </c>
      <c r="K226" s="6">
        <f t="shared" si="15"/>
        <v>134.08810572687224</v>
      </c>
      <c r="L226" s="6">
        <f t="shared" si="16"/>
        <v>15.290748898678414</v>
      </c>
      <c r="M226" s="6">
        <f t="shared" si="17"/>
        <v>108.21145374449338</v>
      </c>
      <c r="N226" s="6">
        <f t="shared" si="18"/>
        <v>1.8701762114537446</v>
      </c>
      <c r="O226" s="6">
        <f t="shared" si="19"/>
        <v>11.762114537444933</v>
      </c>
    </row>
    <row r="227" spans="1:15" ht="12.75">
      <c r="A227" s="7">
        <v>134</v>
      </c>
      <c r="B227" s="7" t="s">
        <v>214</v>
      </c>
      <c r="C227" s="7">
        <v>0.74</v>
      </c>
      <c r="D227" s="7">
        <v>474</v>
      </c>
      <c r="E227" s="7">
        <v>11.4</v>
      </c>
      <c r="F227" s="7">
        <v>1.3</v>
      </c>
      <c r="G227" s="7">
        <v>9.2</v>
      </c>
      <c r="H227" s="7">
        <v>0.159</v>
      </c>
      <c r="I227" s="7">
        <v>1</v>
      </c>
      <c r="J227" s="5">
        <v>20</v>
      </c>
      <c r="K227" s="6">
        <f t="shared" si="15"/>
        <v>176.15259911894273</v>
      </c>
      <c r="L227" s="6">
        <f t="shared" si="16"/>
        <v>20.087577092511015</v>
      </c>
      <c r="M227" s="6">
        <f t="shared" si="17"/>
        <v>142.15823788546254</v>
      </c>
      <c r="N227" s="6">
        <f t="shared" si="18"/>
        <v>2.4568651982378853</v>
      </c>
      <c r="O227" s="6">
        <f t="shared" si="19"/>
        <v>15.451982378854625</v>
      </c>
    </row>
    <row r="228" spans="1:15" ht="12.75">
      <c r="A228" s="7">
        <v>135</v>
      </c>
      <c r="B228" s="7" t="s">
        <v>215</v>
      </c>
      <c r="C228" s="7">
        <v>0.74</v>
      </c>
      <c r="D228" s="7">
        <v>252</v>
      </c>
      <c r="E228" s="7">
        <v>11.4</v>
      </c>
      <c r="F228" s="7">
        <v>1.3</v>
      </c>
      <c r="G228" s="7">
        <v>9.2</v>
      </c>
      <c r="H228" s="7">
        <v>0.159</v>
      </c>
      <c r="I228" s="7">
        <v>1</v>
      </c>
      <c r="J228" s="5">
        <v>20</v>
      </c>
      <c r="K228" s="6">
        <f t="shared" si="15"/>
        <v>93.6507488986784</v>
      </c>
      <c r="L228" s="6">
        <f t="shared" si="16"/>
        <v>10.679471365638767</v>
      </c>
      <c r="M228" s="6">
        <f t="shared" si="17"/>
        <v>75.57779735682817</v>
      </c>
      <c r="N228" s="6">
        <f t="shared" si="18"/>
        <v>1.3061814977973567</v>
      </c>
      <c r="O228" s="6">
        <f t="shared" si="19"/>
        <v>8.214977973568281</v>
      </c>
    </row>
    <row r="229" spans="1:15" ht="12.75">
      <c r="A229" s="7">
        <v>136</v>
      </c>
      <c r="B229" s="7" t="s">
        <v>225</v>
      </c>
      <c r="C229" s="7">
        <v>0.75</v>
      </c>
      <c r="D229" s="7">
        <v>2340</v>
      </c>
      <c r="E229" s="7">
        <v>11.4</v>
      </c>
      <c r="F229" s="7">
        <v>0.35</v>
      </c>
      <c r="G229" s="7">
        <v>7.61</v>
      </c>
      <c r="H229" s="7">
        <v>0.159</v>
      </c>
      <c r="I229" s="7">
        <v>0.64</v>
      </c>
      <c r="J229" s="5">
        <v>20</v>
      </c>
      <c r="K229" s="6">
        <f t="shared" si="15"/>
        <v>881.3656387665199</v>
      </c>
      <c r="L229" s="6">
        <f t="shared" si="16"/>
        <v>27.059471365638768</v>
      </c>
      <c r="M229" s="6">
        <f t="shared" si="17"/>
        <v>588.3502202643172</v>
      </c>
      <c r="N229" s="6">
        <f t="shared" si="18"/>
        <v>12.292731277533042</v>
      </c>
      <c r="O229" s="6">
        <f t="shared" si="19"/>
        <v>49.480176211453745</v>
      </c>
    </row>
    <row r="230" spans="1:15" ht="12.75">
      <c r="A230" s="7">
        <v>137</v>
      </c>
      <c r="B230" s="7" t="s">
        <v>226</v>
      </c>
      <c r="C230" s="7">
        <v>0.74</v>
      </c>
      <c r="D230" s="7">
        <v>1175</v>
      </c>
      <c r="E230" s="7">
        <v>5.35</v>
      </c>
      <c r="F230" s="7">
        <v>1.3</v>
      </c>
      <c r="G230" s="7">
        <v>9.94</v>
      </c>
      <c r="H230" s="7">
        <v>0.159</v>
      </c>
      <c r="I230" s="7">
        <v>1</v>
      </c>
      <c r="J230" s="5">
        <v>20</v>
      </c>
      <c r="K230" s="6">
        <f t="shared" si="15"/>
        <v>204.9262114537445</v>
      </c>
      <c r="L230" s="6">
        <f t="shared" si="16"/>
        <v>49.795154185022035</v>
      </c>
      <c r="M230" s="6">
        <f t="shared" si="17"/>
        <v>380.74140969163</v>
      </c>
      <c r="N230" s="6">
        <f t="shared" si="18"/>
        <v>6.09033039647577</v>
      </c>
      <c r="O230" s="6">
        <f t="shared" si="19"/>
        <v>38.30396475770925</v>
      </c>
    </row>
    <row r="231" spans="1:15" ht="12.75">
      <c r="A231" s="7">
        <v>137</v>
      </c>
      <c r="B231" s="7" t="s">
        <v>227</v>
      </c>
      <c r="C231" s="7">
        <v>0.74</v>
      </c>
      <c r="D231" s="7">
        <v>450</v>
      </c>
      <c r="E231" s="7">
        <v>5.35</v>
      </c>
      <c r="F231" s="7">
        <v>1.3</v>
      </c>
      <c r="G231" s="7">
        <v>9.94</v>
      </c>
      <c r="H231" s="7">
        <v>0.159</v>
      </c>
      <c r="I231" s="7">
        <v>1</v>
      </c>
      <c r="J231" s="5">
        <v>20</v>
      </c>
      <c r="K231" s="6">
        <f t="shared" si="15"/>
        <v>78.48237885462555</v>
      </c>
      <c r="L231" s="6">
        <f t="shared" si="16"/>
        <v>19.070484581497798</v>
      </c>
      <c r="M231" s="6">
        <f t="shared" si="17"/>
        <v>145.815859030837</v>
      </c>
      <c r="N231" s="6">
        <f t="shared" si="18"/>
        <v>2.332466960352423</v>
      </c>
      <c r="O231" s="6">
        <f t="shared" si="19"/>
        <v>14.669603524229075</v>
      </c>
    </row>
    <row r="232" spans="1:15" ht="12.75">
      <c r="A232" s="7">
        <v>138</v>
      </c>
      <c r="B232" s="7" t="s">
        <v>228</v>
      </c>
      <c r="C232" s="7">
        <v>0.74</v>
      </c>
      <c r="D232" s="7">
        <v>252</v>
      </c>
      <c r="E232" s="7">
        <v>11.4</v>
      </c>
      <c r="F232" s="7">
        <v>1.3</v>
      </c>
      <c r="G232" s="7">
        <v>9.2</v>
      </c>
      <c r="H232" s="7">
        <v>0.159</v>
      </c>
      <c r="I232" s="7">
        <v>1</v>
      </c>
      <c r="J232" s="5">
        <v>20</v>
      </c>
      <c r="K232" s="6">
        <f t="shared" si="15"/>
        <v>93.6507488986784</v>
      </c>
      <c r="L232" s="6">
        <f t="shared" si="16"/>
        <v>10.679471365638767</v>
      </c>
      <c r="M232" s="6">
        <f t="shared" si="17"/>
        <v>75.57779735682817</v>
      </c>
      <c r="N232" s="6">
        <f t="shared" si="18"/>
        <v>1.3061814977973567</v>
      </c>
      <c r="O232" s="6">
        <f t="shared" si="19"/>
        <v>8.214977973568281</v>
      </c>
    </row>
    <row r="233" spans="1:15" ht="12.75">
      <c r="A233" s="7">
        <v>139</v>
      </c>
      <c r="B233" s="7" t="s">
        <v>229</v>
      </c>
      <c r="C233" s="7">
        <v>0.74</v>
      </c>
      <c r="D233" s="7">
        <v>1700</v>
      </c>
      <c r="E233" s="7">
        <v>11.4</v>
      </c>
      <c r="F233" s="7">
        <v>1.3</v>
      </c>
      <c r="G233" s="7">
        <v>11.4</v>
      </c>
      <c r="H233" s="7">
        <v>0.159</v>
      </c>
      <c r="I233" s="7">
        <v>0.81</v>
      </c>
      <c r="J233" s="5">
        <v>20</v>
      </c>
      <c r="K233" s="6">
        <f t="shared" si="15"/>
        <v>631.7709251101321</v>
      </c>
      <c r="L233" s="6">
        <f t="shared" si="16"/>
        <v>72.04405286343612</v>
      </c>
      <c r="M233" s="6">
        <f t="shared" si="17"/>
        <v>631.7709251101321</v>
      </c>
      <c r="N233" s="6">
        <f t="shared" si="18"/>
        <v>8.811541850220264</v>
      </c>
      <c r="O233" s="6">
        <f t="shared" si="19"/>
        <v>44.88898678414097</v>
      </c>
    </row>
    <row r="234" spans="1:15" ht="12.75">
      <c r="A234" s="7">
        <v>140</v>
      </c>
      <c r="B234" s="7" t="s">
        <v>230</v>
      </c>
      <c r="C234" s="7">
        <v>0.74</v>
      </c>
      <c r="D234" s="7">
        <v>700</v>
      </c>
      <c r="E234" s="7">
        <v>11.4</v>
      </c>
      <c r="F234" s="7">
        <v>1.3</v>
      </c>
      <c r="G234" s="7">
        <v>11</v>
      </c>
      <c r="H234" s="7">
        <v>0.159</v>
      </c>
      <c r="I234" s="7">
        <v>0.53</v>
      </c>
      <c r="J234" s="5">
        <v>20</v>
      </c>
      <c r="K234" s="6">
        <f t="shared" si="15"/>
        <v>260.1409691629956</v>
      </c>
      <c r="L234" s="6">
        <f t="shared" si="16"/>
        <v>29.665198237885463</v>
      </c>
      <c r="M234" s="6">
        <f t="shared" si="17"/>
        <v>251.01321585903085</v>
      </c>
      <c r="N234" s="6">
        <f t="shared" si="18"/>
        <v>3.6282819383259906</v>
      </c>
      <c r="O234" s="6">
        <f t="shared" si="19"/>
        <v>12.094273127753304</v>
      </c>
    </row>
    <row r="235" spans="1:15" ht="12.75">
      <c r="A235" s="7">
        <v>141</v>
      </c>
      <c r="B235" s="7" t="s">
        <v>231</v>
      </c>
      <c r="C235" s="7">
        <v>0.74</v>
      </c>
      <c r="D235" s="7">
        <v>353</v>
      </c>
      <c r="E235" s="7">
        <v>6.705</v>
      </c>
      <c r="F235" s="7">
        <v>4.688</v>
      </c>
      <c r="G235" s="7">
        <v>22.343</v>
      </c>
      <c r="H235" s="7">
        <v>0.159</v>
      </c>
      <c r="I235" s="7">
        <v>0.513</v>
      </c>
      <c r="J235" s="5">
        <v>20</v>
      </c>
      <c r="K235" s="6">
        <f t="shared" si="15"/>
        <v>77.15771365638766</v>
      </c>
      <c r="L235" s="6">
        <f t="shared" si="16"/>
        <v>53.94710837004404</v>
      </c>
      <c r="M235" s="6">
        <f t="shared" si="17"/>
        <v>257.11182643171804</v>
      </c>
      <c r="N235" s="6">
        <f t="shared" si="18"/>
        <v>1.829690748898678</v>
      </c>
      <c r="O235" s="6">
        <f t="shared" si="19"/>
        <v>5.903341850220263</v>
      </c>
    </row>
    <row r="236" spans="1:15" ht="12.75">
      <c r="A236" s="7">
        <v>141</v>
      </c>
      <c r="B236" s="7" t="s">
        <v>232</v>
      </c>
      <c r="C236" s="7">
        <v>0.74</v>
      </c>
      <c r="D236" s="7">
        <v>353</v>
      </c>
      <c r="E236" s="7">
        <v>6.705</v>
      </c>
      <c r="F236" s="7">
        <v>4.688</v>
      </c>
      <c r="G236" s="7">
        <v>22.343</v>
      </c>
      <c r="H236" s="7">
        <v>0.159</v>
      </c>
      <c r="I236" s="7">
        <v>0.513</v>
      </c>
      <c r="J236" s="5">
        <v>20</v>
      </c>
      <c r="K236" s="6">
        <f t="shared" si="15"/>
        <v>77.15771365638766</v>
      </c>
      <c r="L236" s="6">
        <f t="shared" si="16"/>
        <v>53.94710837004404</v>
      </c>
      <c r="M236" s="6">
        <f t="shared" si="17"/>
        <v>257.11182643171804</v>
      </c>
      <c r="N236" s="6">
        <f t="shared" si="18"/>
        <v>1.829690748898678</v>
      </c>
      <c r="O236" s="6">
        <f t="shared" si="19"/>
        <v>5.903341850220263</v>
      </c>
    </row>
    <row r="237" spans="1:15" ht="12.75">
      <c r="A237" s="7">
        <v>142</v>
      </c>
      <c r="B237" s="7" t="s">
        <v>233</v>
      </c>
      <c r="C237" s="7">
        <v>0.74</v>
      </c>
      <c r="D237" s="7">
        <v>216</v>
      </c>
      <c r="E237" s="7">
        <v>1.78</v>
      </c>
      <c r="F237" s="7">
        <v>0.22</v>
      </c>
      <c r="G237" s="7">
        <v>6.4</v>
      </c>
      <c r="H237" s="7">
        <v>0.159</v>
      </c>
      <c r="I237" s="7">
        <v>0.71</v>
      </c>
      <c r="J237" s="5">
        <v>20</v>
      </c>
      <c r="K237" s="6">
        <f t="shared" si="15"/>
        <v>12.533709251101321</v>
      </c>
      <c r="L237" s="6">
        <f t="shared" si="16"/>
        <v>1.5491101321585905</v>
      </c>
      <c r="M237" s="6">
        <f t="shared" si="17"/>
        <v>45.06502202643173</v>
      </c>
      <c r="N237" s="6">
        <f t="shared" si="18"/>
        <v>1.119584140969163</v>
      </c>
      <c r="O237" s="6">
        <f t="shared" si="19"/>
        <v>4.9994008810572685</v>
      </c>
    </row>
    <row r="238" spans="1:15" s="41" customFormat="1" ht="12.75">
      <c r="A238" s="28"/>
      <c r="B238" s="29"/>
      <c r="C238" s="29"/>
      <c r="D238" s="29"/>
      <c r="E238" s="29"/>
      <c r="F238" s="29"/>
      <c r="G238" s="29"/>
      <c r="H238" s="31"/>
      <c r="I238" s="39"/>
      <c r="J238" s="39"/>
      <c r="K238" s="40"/>
      <c r="L238" s="40"/>
      <c r="M238" s="40"/>
      <c r="N238" s="40"/>
      <c r="O238" s="40"/>
    </row>
    <row r="239" spans="1:15" ht="12.75">
      <c r="A239" s="14"/>
      <c r="B239" s="23"/>
      <c r="C239" s="23"/>
      <c r="D239" s="23"/>
      <c r="E239" s="23"/>
      <c r="F239" s="43"/>
      <c r="G239" s="23"/>
      <c r="H239" s="44"/>
      <c r="I239" s="35"/>
      <c r="J239" s="42" t="s">
        <v>271</v>
      </c>
      <c r="K239" s="8">
        <f>SUM(K2:K237)</f>
        <v>41249.51875330393</v>
      </c>
      <c r="L239" s="8">
        <f>SUM(L2:L237)</f>
        <v>4909.101005286348</v>
      </c>
      <c r="M239" s="8">
        <f>SUM(M2:M237)</f>
        <v>38846.423908370074</v>
      </c>
      <c r="N239" s="8">
        <f>SUM(N2:N237)</f>
        <v>633.2098231718069</v>
      </c>
      <c r="O239" s="8">
        <f>SUM(O2:O237)</f>
        <v>3471.0841603524186</v>
      </c>
    </row>
    <row r="240" spans="1:15" ht="15.75">
      <c r="A240" s="14"/>
      <c r="B240" s="23"/>
      <c r="C240" s="23"/>
      <c r="D240" s="23"/>
      <c r="E240" s="23"/>
      <c r="F240" s="44"/>
      <c r="G240" s="15"/>
      <c r="H240" s="16"/>
      <c r="I240" s="15"/>
      <c r="J240" s="11" t="s">
        <v>235</v>
      </c>
      <c r="K240" s="10">
        <f>K239/52</f>
        <v>793.2599760250755</v>
      </c>
      <c r="L240" s="10">
        <f>L239/52</f>
        <v>94.405788563199</v>
      </c>
      <c r="M240" s="10">
        <f>M239/52</f>
        <v>747.0466136225015</v>
      </c>
      <c r="N240" s="10">
        <f>N239/52</f>
        <v>12.177111984073209</v>
      </c>
      <c r="O240" s="10">
        <f>O239/52</f>
        <v>66.75161846831574</v>
      </c>
    </row>
    <row r="241" spans="1:15" ht="12.75">
      <c r="A241" s="14"/>
      <c r="B241" s="23"/>
      <c r="C241" s="23"/>
      <c r="D241" s="23"/>
      <c r="E241" s="23"/>
      <c r="F241" s="44"/>
      <c r="G241" s="13" t="s">
        <v>244</v>
      </c>
      <c r="I241" s="35"/>
      <c r="J241" s="36"/>
      <c r="K241" s="9" t="s">
        <v>249</v>
      </c>
      <c r="L241" s="9" t="s">
        <v>248</v>
      </c>
      <c r="M241" s="9" t="s">
        <v>247</v>
      </c>
      <c r="N241" s="9" t="s">
        <v>251</v>
      </c>
      <c r="O241" s="9" t="s">
        <v>268</v>
      </c>
    </row>
    <row r="242" spans="1:15" s="33" customFormat="1" ht="12.75">
      <c r="A242" s="14"/>
      <c r="B242" s="23"/>
      <c r="C242" s="23"/>
      <c r="D242" s="23"/>
      <c r="E242" s="23"/>
      <c r="F242" s="23"/>
      <c r="G242" s="29"/>
      <c r="H242" s="30"/>
      <c r="I242" s="29"/>
      <c r="J242" s="29"/>
      <c r="K242" s="31"/>
      <c r="L242" s="32"/>
      <c r="M242" s="31"/>
      <c r="N242" s="32"/>
      <c r="O242" s="32"/>
    </row>
    <row r="243" spans="1:15" s="25" customFormat="1" ht="15.75">
      <c r="A243" s="22" t="s">
        <v>239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4"/>
      <c r="L243" s="24"/>
      <c r="M243" s="24"/>
      <c r="N243" s="24"/>
      <c r="O243" s="24"/>
    </row>
    <row r="244" spans="1:15" s="25" customFormat="1" ht="15.75">
      <c r="A244" s="26" t="s">
        <v>238</v>
      </c>
      <c r="B244" s="23"/>
      <c r="C244" s="23"/>
      <c r="D244" s="23"/>
      <c r="F244" s="23"/>
      <c r="G244" s="23"/>
      <c r="H244" s="24"/>
      <c r="I244" s="23"/>
      <c r="J244" s="23"/>
      <c r="K244" s="24"/>
      <c r="L244" s="24"/>
      <c r="M244" s="24"/>
      <c r="N244" s="24"/>
      <c r="O244" s="24"/>
    </row>
    <row r="245" spans="1:15" s="25" customFormat="1" ht="12.75">
      <c r="A245" s="14"/>
      <c r="B245" s="23"/>
      <c r="C245" s="23"/>
      <c r="D245" s="23"/>
      <c r="E245" s="27"/>
      <c r="F245" s="23"/>
      <c r="G245" s="23"/>
      <c r="H245" s="24"/>
      <c r="I245" s="23"/>
      <c r="J245" s="23"/>
      <c r="K245" s="24"/>
      <c r="L245" s="24"/>
      <c r="M245" s="24"/>
      <c r="N245" s="24"/>
      <c r="O245" s="24"/>
    </row>
    <row r="246" spans="1:15" s="25" customFormat="1" ht="12.75">
      <c r="A246" s="27" t="s">
        <v>270</v>
      </c>
      <c r="B246" s="23"/>
      <c r="C246" s="23"/>
      <c r="D246" s="23"/>
      <c r="E246" s="23"/>
      <c r="F246" s="23"/>
      <c r="G246" s="23"/>
      <c r="H246" s="24"/>
      <c r="I246" s="23"/>
      <c r="J246" s="23"/>
      <c r="K246" s="24"/>
      <c r="L246" s="24"/>
      <c r="M246" s="24"/>
      <c r="N246" s="24"/>
      <c r="O246" s="24"/>
    </row>
    <row r="247" spans="1:15" s="25" customFormat="1" ht="12.75">
      <c r="A247" s="27" t="s">
        <v>236</v>
      </c>
      <c r="B247" s="23"/>
      <c r="C247" s="23"/>
      <c r="D247" s="23"/>
      <c r="E247" s="23"/>
      <c r="F247" s="23"/>
      <c r="G247" s="23"/>
      <c r="H247" s="24"/>
      <c r="I247" s="23"/>
      <c r="J247" s="23"/>
      <c r="K247" s="24"/>
      <c r="L247" s="24"/>
      <c r="M247" s="24"/>
      <c r="N247" s="24"/>
      <c r="O247" s="24"/>
    </row>
    <row r="248" spans="1:16" s="21" customFormat="1" ht="12.75">
      <c r="A248" s="14"/>
      <c r="B248" s="23"/>
      <c r="C248" s="23"/>
      <c r="D248" s="23"/>
      <c r="E248" s="23"/>
      <c r="F248" s="23"/>
      <c r="G248" s="23"/>
      <c r="H248" s="24"/>
      <c r="I248" s="23"/>
      <c r="J248" s="23"/>
      <c r="K248" s="24"/>
      <c r="L248" s="24"/>
      <c r="M248" s="24"/>
      <c r="N248" s="24"/>
      <c r="O248" s="24"/>
      <c r="P248" s="37"/>
    </row>
    <row r="249" spans="1:16" ht="12.75">
      <c r="A249" s="27" t="s">
        <v>243</v>
      </c>
      <c r="B249" s="23"/>
      <c r="C249" s="23"/>
      <c r="D249" s="23"/>
      <c r="E249" s="23"/>
      <c r="F249" s="23"/>
      <c r="G249" s="23"/>
      <c r="H249" s="24"/>
      <c r="I249" s="23"/>
      <c r="J249" s="23"/>
      <c r="K249" s="24"/>
      <c r="L249" s="24"/>
      <c r="M249" s="24"/>
      <c r="N249" s="24"/>
      <c r="O249" s="24"/>
      <c r="P249" s="38"/>
    </row>
    <row r="250" spans="1:16" ht="12.75">
      <c r="A250" s="27" t="s">
        <v>272</v>
      </c>
      <c r="B250" s="23"/>
      <c r="C250" s="23"/>
      <c r="D250" s="23"/>
      <c r="E250" s="23"/>
      <c r="F250" s="23"/>
      <c r="G250" s="23"/>
      <c r="H250" s="24"/>
      <c r="I250" s="23"/>
      <c r="J250" s="23"/>
      <c r="K250" s="24"/>
      <c r="L250" s="24"/>
      <c r="M250" s="24"/>
      <c r="N250" s="24"/>
      <c r="O250" s="24"/>
      <c r="P250" s="38"/>
    </row>
    <row r="251" spans="1:16" ht="12.75">
      <c r="A251" s="27" t="s">
        <v>237</v>
      </c>
      <c r="B251" s="23"/>
      <c r="C251" s="23"/>
      <c r="D251" s="23"/>
      <c r="E251" s="23"/>
      <c r="F251" s="23"/>
      <c r="G251" s="23"/>
      <c r="H251" s="24"/>
      <c r="I251" s="23"/>
      <c r="J251" s="23"/>
      <c r="K251" s="24"/>
      <c r="L251" s="24"/>
      <c r="M251" s="24"/>
      <c r="N251" s="24"/>
      <c r="O251" s="24"/>
      <c r="P251" s="38"/>
    </row>
    <row r="252" spans="1:15" ht="12.75">
      <c r="A252" s="14"/>
      <c r="B252" s="23"/>
      <c r="C252" s="23"/>
      <c r="D252" s="23"/>
      <c r="E252" s="23"/>
      <c r="F252" s="23"/>
      <c r="G252" s="23"/>
      <c r="H252" s="24"/>
      <c r="I252" s="23"/>
      <c r="J252" s="23"/>
      <c r="K252" s="24"/>
      <c r="L252" s="24"/>
      <c r="M252" s="24"/>
      <c r="N252" s="24"/>
      <c r="O252" s="34"/>
    </row>
  </sheetData>
  <printOptions horizontalCentered="1" verticalCentered="1"/>
  <pageMargins left="0.25" right="0.25" top="1.22" bottom="1" header="0.5" footer="0.5"/>
  <pageSetup firstPageNumber="3" useFirstPageNumber="1" horizontalDpi="600" verticalDpi="600" orientation="landscape" scale="97" r:id="rId1"/>
  <headerFooter alignWithMargins="0">
    <oddHeader>&amp;C&amp;"Times New Roman,Bold"Appendix B - Emission Calculations
Table B-3
Group 1:  Baseline Emissions Data for Testing 236 Emergency Engines at 142 Health Facilities</oddHeader>
    <oddFooter>&amp;L&amp;"Times New Roman,Bold Italic"PAR 1470&amp;C&amp;"Times New Roman,Bold Italic"B-&amp;P&amp;R&amp;"Times New Roman,Bold Italic"August 2006</oddFooter>
  </headerFooter>
  <rowBreaks count="8" manualBreakCount="8">
    <brk id="27" max="14" man="1"/>
    <brk id="54" max="14" man="1"/>
    <brk id="81" max="14" man="1"/>
    <brk id="108" max="14" man="1"/>
    <brk id="135" max="14" man="1"/>
    <brk id="162" max="14" man="1"/>
    <brk id="189" max="14" man="1"/>
    <brk id="2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workbookViewId="0" topLeftCell="A89">
      <selection activeCell="A96" sqref="A96"/>
    </sheetView>
  </sheetViews>
  <sheetFormatPr defaultColWidth="9.140625" defaultRowHeight="12.75"/>
  <cols>
    <col min="1" max="1" width="6.57421875" style="4" customWidth="1"/>
    <col min="2" max="2" width="6.57421875" style="5" customWidth="1"/>
    <col min="3" max="3" width="6.28125" style="5" customWidth="1"/>
    <col min="4" max="4" width="7.140625" style="5" customWidth="1"/>
    <col min="5" max="8" width="9.140625" style="5" customWidth="1"/>
    <col min="9" max="9" width="8.57421875" style="6" customWidth="1"/>
    <col min="10" max="10" width="9.140625" style="5" customWidth="1"/>
    <col min="11" max="11" width="9.7109375" style="6" customWidth="1"/>
    <col min="12" max="12" width="9.421875" style="6" customWidth="1"/>
    <col min="13" max="15" width="9.140625" style="6" customWidth="1"/>
    <col min="16" max="16384" width="9.140625" style="7" customWidth="1"/>
  </cols>
  <sheetData>
    <row r="1" spans="1:15" s="2" customFormat="1" ht="63.75">
      <c r="A1" s="1" t="s">
        <v>252</v>
      </c>
      <c r="B1" s="2" t="s">
        <v>253</v>
      </c>
      <c r="C1" s="2" t="s">
        <v>254</v>
      </c>
      <c r="D1" s="2" t="s">
        <v>264</v>
      </c>
      <c r="E1" s="2" t="s">
        <v>257</v>
      </c>
      <c r="F1" s="2" t="s">
        <v>256</v>
      </c>
      <c r="G1" s="2" t="s">
        <v>255</v>
      </c>
      <c r="H1" s="2" t="s">
        <v>234</v>
      </c>
      <c r="I1" s="3" t="s">
        <v>263</v>
      </c>
      <c r="J1" s="2" t="s">
        <v>265</v>
      </c>
      <c r="K1" s="3" t="s">
        <v>266</v>
      </c>
      <c r="L1" s="3" t="s">
        <v>267</v>
      </c>
      <c r="M1" s="3" t="s">
        <v>246</v>
      </c>
      <c r="N1" s="3" t="s">
        <v>250</v>
      </c>
      <c r="O1" s="3" t="s">
        <v>273</v>
      </c>
    </row>
    <row r="2" spans="1:15" ht="12.75">
      <c r="A2" s="7">
        <v>1</v>
      </c>
      <c r="B2" s="7" t="s">
        <v>0</v>
      </c>
      <c r="C2" s="7">
        <v>0.74</v>
      </c>
      <c r="D2" s="7">
        <v>135</v>
      </c>
      <c r="E2" s="7">
        <v>1</v>
      </c>
      <c r="F2" s="7">
        <v>9.2</v>
      </c>
      <c r="G2" s="7">
        <v>0.61</v>
      </c>
      <c r="H2" s="7">
        <v>4.55</v>
      </c>
      <c r="I2" s="7">
        <v>0.159</v>
      </c>
      <c r="J2" s="5">
        <v>10</v>
      </c>
      <c r="K2" s="12">
        <f aca="true" t="shared" si="0" ref="K2:K65">C2*D2*H2*J2/454</f>
        <v>10.012004405286342</v>
      </c>
      <c r="L2" s="12">
        <f aca="true" t="shared" si="1" ref="L2:L65">C2*D2*G2*J2/454</f>
        <v>1.3422687224669603</v>
      </c>
      <c r="M2" s="12">
        <f>C2*D2*F2*J2/454</f>
        <v>20.24405286343612</v>
      </c>
      <c r="N2" s="12">
        <f aca="true" t="shared" si="2" ref="N2:N65">C2*D2*I2*J2/454</f>
        <v>0.3498700440528634</v>
      </c>
      <c r="O2" s="12">
        <f aca="true" t="shared" si="3" ref="O2:O65">C2*D2*E2*J2/454</f>
        <v>2.200440528634361</v>
      </c>
    </row>
    <row r="3" spans="1:15" ht="12.75">
      <c r="A3" s="7">
        <v>1</v>
      </c>
      <c r="B3" s="7" t="s">
        <v>1</v>
      </c>
      <c r="C3" s="7">
        <v>0.74</v>
      </c>
      <c r="D3" s="7">
        <v>64</v>
      </c>
      <c r="E3" s="7">
        <v>1</v>
      </c>
      <c r="F3" s="7">
        <v>9.2</v>
      </c>
      <c r="G3" s="7">
        <v>0.26</v>
      </c>
      <c r="H3" s="7">
        <v>0.6</v>
      </c>
      <c r="I3" s="7">
        <v>0.159</v>
      </c>
      <c r="J3" s="5">
        <v>10</v>
      </c>
      <c r="K3" s="12">
        <f t="shared" si="0"/>
        <v>0.6259030837004406</v>
      </c>
      <c r="L3" s="12">
        <f t="shared" si="1"/>
        <v>0.27122466960352426</v>
      </c>
      <c r="M3" s="12">
        <f aca="true" t="shared" si="4" ref="M3:M66">C3*D3*F3*J3/454</f>
        <v>9.597180616740088</v>
      </c>
      <c r="N3" s="12">
        <f t="shared" si="2"/>
        <v>0.16586431718061675</v>
      </c>
      <c r="O3" s="12">
        <f t="shared" si="3"/>
        <v>1.043171806167401</v>
      </c>
    </row>
    <row r="4" spans="1:15" ht="12.75">
      <c r="A4" s="7">
        <v>1</v>
      </c>
      <c r="B4" s="7" t="s">
        <v>2</v>
      </c>
      <c r="C4" s="7">
        <v>0.74</v>
      </c>
      <c r="D4" s="7">
        <v>415</v>
      </c>
      <c r="E4" s="7">
        <v>1</v>
      </c>
      <c r="F4" s="7">
        <v>9.2</v>
      </c>
      <c r="G4" s="7">
        <v>1.3</v>
      </c>
      <c r="H4" s="7">
        <v>11.4</v>
      </c>
      <c r="I4" s="7">
        <v>0.159</v>
      </c>
      <c r="J4" s="5">
        <v>10</v>
      </c>
      <c r="K4" s="12">
        <f t="shared" si="0"/>
        <v>77.11321585903086</v>
      </c>
      <c r="L4" s="12">
        <f t="shared" si="1"/>
        <v>8.793612334801763</v>
      </c>
      <c r="M4" s="12">
        <f t="shared" si="4"/>
        <v>62.23171806167401</v>
      </c>
      <c r="N4" s="12">
        <f t="shared" si="2"/>
        <v>1.0755264317180617</v>
      </c>
      <c r="O4" s="12">
        <f t="shared" si="3"/>
        <v>6.76431718061674</v>
      </c>
    </row>
    <row r="5" spans="1:15" ht="12.75">
      <c r="A5" s="7">
        <v>1</v>
      </c>
      <c r="B5" s="7" t="s">
        <v>3</v>
      </c>
      <c r="C5" s="7">
        <v>0.74</v>
      </c>
      <c r="D5" s="7">
        <v>890</v>
      </c>
      <c r="E5" s="7">
        <v>1</v>
      </c>
      <c r="F5" s="7">
        <v>9.2</v>
      </c>
      <c r="G5" s="7">
        <v>1.3</v>
      </c>
      <c r="H5" s="7">
        <v>11.4</v>
      </c>
      <c r="I5" s="7">
        <v>0.159</v>
      </c>
      <c r="J5" s="5">
        <v>10</v>
      </c>
      <c r="K5" s="12">
        <f t="shared" si="0"/>
        <v>165.3753303964758</v>
      </c>
      <c r="L5" s="12">
        <f t="shared" si="1"/>
        <v>18.858590308370047</v>
      </c>
      <c r="M5" s="12">
        <f t="shared" si="4"/>
        <v>133.46079295154183</v>
      </c>
      <c r="N5" s="12">
        <f t="shared" si="2"/>
        <v>2.306550660792952</v>
      </c>
      <c r="O5" s="12">
        <f t="shared" si="3"/>
        <v>14.506607929515418</v>
      </c>
    </row>
    <row r="6" spans="1:15" ht="12.75">
      <c r="A6" s="7">
        <v>2</v>
      </c>
      <c r="B6" s="7" t="s">
        <v>4</v>
      </c>
      <c r="C6" s="7">
        <v>0.74</v>
      </c>
      <c r="D6" s="7">
        <v>415</v>
      </c>
      <c r="E6" s="7">
        <v>1</v>
      </c>
      <c r="F6" s="7">
        <v>9.2</v>
      </c>
      <c r="G6" s="7">
        <v>1.3</v>
      </c>
      <c r="H6" s="7">
        <v>11.4</v>
      </c>
      <c r="I6" s="7">
        <v>0.159</v>
      </c>
      <c r="J6" s="5">
        <v>10</v>
      </c>
      <c r="K6" s="12">
        <f t="shared" si="0"/>
        <v>77.11321585903086</v>
      </c>
      <c r="L6" s="12">
        <f t="shared" si="1"/>
        <v>8.793612334801763</v>
      </c>
      <c r="M6" s="12">
        <f t="shared" si="4"/>
        <v>62.23171806167401</v>
      </c>
      <c r="N6" s="12">
        <f t="shared" si="2"/>
        <v>1.0755264317180617</v>
      </c>
      <c r="O6" s="12">
        <f t="shared" si="3"/>
        <v>6.76431718061674</v>
      </c>
    </row>
    <row r="7" spans="1:15" ht="12.75">
      <c r="A7" s="7">
        <v>2</v>
      </c>
      <c r="B7" s="7" t="s">
        <v>5</v>
      </c>
      <c r="C7" s="7">
        <v>0.74</v>
      </c>
      <c r="D7" s="7">
        <v>252</v>
      </c>
      <c r="E7" s="7">
        <v>1</v>
      </c>
      <c r="F7" s="7">
        <v>9.2</v>
      </c>
      <c r="G7" s="7">
        <v>1.3</v>
      </c>
      <c r="H7" s="7">
        <v>11.4</v>
      </c>
      <c r="I7" s="7">
        <v>0.159</v>
      </c>
      <c r="J7" s="5">
        <v>10</v>
      </c>
      <c r="K7" s="12">
        <f t="shared" si="0"/>
        <v>46.8253744493392</v>
      </c>
      <c r="L7" s="12">
        <f t="shared" si="1"/>
        <v>5.339735682819383</v>
      </c>
      <c r="M7" s="12">
        <f t="shared" si="4"/>
        <v>37.788898678414085</v>
      </c>
      <c r="N7" s="12">
        <f t="shared" si="2"/>
        <v>0.6530907488986784</v>
      </c>
      <c r="O7" s="12">
        <f t="shared" si="3"/>
        <v>4.107488986784141</v>
      </c>
    </row>
    <row r="8" spans="1:15" ht="12.75">
      <c r="A8" s="7">
        <v>3</v>
      </c>
      <c r="B8" s="7" t="s">
        <v>6</v>
      </c>
      <c r="C8" s="7">
        <v>0.74</v>
      </c>
      <c r="D8" s="7">
        <v>318</v>
      </c>
      <c r="E8" s="7">
        <v>1</v>
      </c>
      <c r="F8" s="7">
        <v>9.2</v>
      </c>
      <c r="G8" s="7">
        <v>1.3</v>
      </c>
      <c r="H8" s="7">
        <v>11.4</v>
      </c>
      <c r="I8" s="7">
        <v>0.159</v>
      </c>
      <c r="J8" s="5">
        <v>10</v>
      </c>
      <c r="K8" s="12">
        <f t="shared" si="0"/>
        <v>59.08916299559472</v>
      </c>
      <c r="L8" s="12">
        <f t="shared" si="1"/>
        <v>6.738237885462555</v>
      </c>
      <c r="M8" s="12">
        <f t="shared" si="4"/>
        <v>47.68599118942731</v>
      </c>
      <c r="N8" s="12">
        <f t="shared" si="2"/>
        <v>0.8241383259911895</v>
      </c>
      <c r="O8" s="12">
        <f t="shared" si="3"/>
        <v>5.183259911894273</v>
      </c>
    </row>
    <row r="9" spans="1:15" ht="12.75">
      <c r="A9" s="7">
        <v>4</v>
      </c>
      <c r="B9" s="7" t="s">
        <v>7</v>
      </c>
      <c r="C9" s="7">
        <v>0.74</v>
      </c>
      <c r="D9" s="7">
        <v>128</v>
      </c>
      <c r="E9" s="7">
        <v>1</v>
      </c>
      <c r="F9" s="7">
        <v>9.2</v>
      </c>
      <c r="G9" s="7">
        <v>0.61</v>
      </c>
      <c r="H9" s="7">
        <v>4.55</v>
      </c>
      <c r="I9" s="7">
        <v>0.159</v>
      </c>
      <c r="J9" s="5">
        <v>10</v>
      </c>
      <c r="K9" s="12">
        <f t="shared" si="0"/>
        <v>9.492863436123349</v>
      </c>
      <c r="L9" s="12">
        <f t="shared" si="1"/>
        <v>1.2726696035242289</v>
      </c>
      <c r="M9" s="12">
        <f t="shared" si="4"/>
        <v>19.194361233480176</v>
      </c>
      <c r="N9" s="12">
        <f t="shared" si="2"/>
        <v>0.3317286343612335</v>
      </c>
      <c r="O9" s="12">
        <f t="shared" si="3"/>
        <v>2.086343612334802</v>
      </c>
    </row>
    <row r="10" spans="1:15" ht="12.75">
      <c r="A10" s="7">
        <v>4</v>
      </c>
      <c r="B10" s="7" t="s">
        <v>8</v>
      </c>
      <c r="C10" s="7">
        <v>0.74</v>
      </c>
      <c r="D10" s="7">
        <v>455</v>
      </c>
      <c r="E10" s="7">
        <v>1</v>
      </c>
      <c r="F10" s="7">
        <v>9.2</v>
      </c>
      <c r="G10" s="7">
        <v>1.3</v>
      </c>
      <c r="H10" s="7">
        <v>11.4</v>
      </c>
      <c r="I10" s="7">
        <v>0.159</v>
      </c>
      <c r="J10" s="5">
        <v>10</v>
      </c>
      <c r="K10" s="12">
        <f t="shared" si="0"/>
        <v>84.54581497797358</v>
      </c>
      <c r="L10" s="12">
        <f t="shared" si="1"/>
        <v>9.641189427312774</v>
      </c>
      <c r="M10" s="12">
        <f t="shared" si="4"/>
        <v>68.22995594713656</v>
      </c>
      <c r="N10" s="12">
        <f t="shared" si="2"/>
        <v>1.179191629955947</v>
      </c>
      <c r="O10" s="12">
        <f t="shared" si="3"/>
        <v>7.416299559471366</v>
      </c>
    </row>
    <row r="11" spans="1:15" ht="12.75">
      <c r="A11" s="7">
        <v>4</v>
      </c>
      <c r="B11" s="7" t="s">
        <v>9</v>
      </c>
      <c r="C11" s="7">
        <v>0.74</v>
      </c>
      <c r="D11" s="7">
        <v>205</v>
      </c>
      <c r="E11" s="7">
        <v>1</v>
      </c>
      <c r="F11" s="7">
        <v>9.2</v>
      </c>
      <c r="G11" s="7">
        <v>1.3</v>
      </c>
      <c r="H11" s="7">
        <v>11.4</v>
      </c>
      <c r="I11" s="7">
        <v>0.159</v>
      </c>
      <c r="J11" s="5">
        <v>10</v>
      </c>
      <c r="K11" s="12">
        <f t="shared" si="0"/>
        <v>38.0920704845815</v>
      </c>
      <c r="L11" s="12">
        <f t="shared" si="1"/>
        <v>4.343832599118943</v>
      </c>
      <c r="M11" s="12">
        <f t="shared" si="4"/>
        <v>30.74096916299559</v>
      </c>
      <c r="N11" s="12">
        <f t="shared" si="2"/>
        <v>0.531284140969163</v>
      </c>
      <c r="O11" s="12">
        <f t="shared" si="3"/>
        <v>3.341409691629956</v>
      </c>
    </row>
    <row r="12" spans="1:15" ht="12.75">
      <c r="A12" s="7">
        <v>5</v>
      </c>
      <c r="B12" s="7" t="s">
        <v>10</v>
      </c>
      <c r="C12" s="7">
        <v>0.74</v>
      </c>
      <c r="D12" s="7">
        <v>505</v>
      </c>
      <c r="E12" s="7">
        <v>1</v>
      </c>
      <c r="F12" s="7">
        <v>9.2</v>
      </c>
      <c r="G12" s="7">
        <v>1.3</v>
      </c>
      <c r="H12" s="7">
        <v>11.4</v>
      </c>
      <c r="I12" s="7">
        <v>0.159</v>
      </c>
      <c r="J12" s="5">
        <v>10</v>
      </c>
      <c r="K12" s="12">
        <f t="shared" si="0"/>
        <v>93.836563876652</v>
      </c>
      <c r="L12" s="12">
        <f t="shared" si="1"/>
        <v>10.700660792951542</v>
      </c>
      <c r="M12" s="12">
        <f t="shared" si="4"/>
        <v>75.72775330396475</v>
      </c>
      <c r="N12" s="12">
        <f t="shared" si="2"/>
        <v>1.308773127753304</v>
      </c>
      <c r="O12" s="12">
        <f t="shared" si="3"/>
        <v>8.231277533039648</v>
      </c>
    </row>
    <row r="13" spans="1:15" ht="12.75">
      <c r="A13" s="7">
        <v>6</v>
      </c>
      <c r="B13" s="7" t="s">
        <v>11</v>
      </c>
      <c r="C13" s="7">
        <v>0.74</v>
      </c>
      <c r="D13" s="7">
        <v>252</v>
      </c>
      <c r="E13" s="7">
        <v>1</v>
      </c>
      <c r="F13" s="7">
        <v>9.2</v>
      </c>
      <c r="G13" s="7">
        <v>1.3</v>
      </c>
      <c r="H13" s="7">
        <v>11.4</v>
      </c>
      <c r="I13" s="7">
        <v>0.159</v>
      </c>
      <c r="J13" s="5">
        <v>10</v>
      </c>
      <c r="K13" s="12">
        <f t="shared" si="0"/>
        <v>46.8253744493392</v>
      </c>
      <c r="L13" s="12">
        <f t="shared" si="1"/>
        <v>5.339735682819383</v>
      </c>
      <c r="M13" s="12">
        <f t="shared" si="4"/>
        <v>37.788898678414085</v>
      </c>
      <c r="N13" s="12">
        <f t="shared" si="2"/>
        <v>0.6530907488986784</v>
      </c>
      <c r="O13" s="12">
        <f t="shared" si="3"/>
        <v>4.107488986784141</v>
      </c>
    </row>
    <row r="14" spans="1:15" ht="12.75">
      <c r="A14" s="7">
        <v>6</v>
      </c>
      <c r="B14" s="7" t="s">
        <v>12</v>
      </c>
      <c r="C14" s="7">
        <v>0.74</v>
      </c>
      <c r="D14" s="7">
        <v>252</v>
      </c>
      <c r="E14" s="7">
        <v>1</v>
      </c>
      <c r="F14" s="7">
        <v>9.2</v>
      </c>
      <c r="G14" s="7">
        <v>1.3</v>
      </c>
      <c r="H14" s="7">
        <v>11.4</v>
      </c>
      <c r="I14" s="7">
        <v>0.159</v>
      </c>
      <c r="J14" s="5">
        <v>10</v>
      </c>
      <c r="K14" s="12">
        <f t="shared" si="0"/>
        <v>46.8253744493392</v>
      </c>
      <c r="L14" s="12">
        <f t="shared" si="1"/>
        <v>5.339735682819383</v>
      </c>
      <c r="M14" s="12">
        <f t="shared" si="4"/>
        <v>37.788898678414085</v>
      </c>
      <c r="N14" s="12">
        <f t="shared" si="2"/>
        <v>0.6530907488986784</v>
      </c>
      <c r="O14" s="12">
        <f t="shared" si="3"/>
        <v>4.107488986784141</v>
      </c>
    </row>
    <row r="15" spans="1:15" ht="12.75">
      <c r="A15" s="7">
        <v>6</v>
      </c>
      <c r="B15" s="7" t="s">
        <v>13</v>
      </c>
      <c r="C15" s="7">
        <v>0.74</v>
      </c>
      <c r="D15" s="7">
        <v>276</v>
      </c>
      <c r="E15" s="7">
        <v>1</v>
      </c>
      <c r="F15" s="7">
        <v>9.2</v>
      </c>
      <c r="G15" s="7">
        <v>1.3</v>
      </c>
      <c r="H15" s="7">
        <v>11.4</v>
      </c>
      <c r="I15" s="7">
        <v>0.159</v>
      </c>
      <c r="J15" s="5">
        <v>10</v>
      </c>
      <c r="K15" s="12">
        <f t="shared" si="0"/>
        <v>51.284933920704844</v>
      </c>
      <c r="L15" s="12">
        <f t="shared" si="1"/>
        <v>5.848281938325991</v>
      </c>
      <c r="M15" s="12">
        <f t="shared" si="4"/>
        <v>41.38784140969163</v>
      </c>
      <c r="N15" s="12">
        <f t="shared" si="2"/>
        <v>0.7152898678414098</v>
      </c>
      <c r="O15" s="12">
        <f t="shared" si="3"/>
        <v>4.498678414096917</v>
      </c>
    </row>
    <row r="16" spans="1:15" ht="12.75">
      <c r="A16" s="7">
        <v>7</v>
      </c>
      <c r="B16" s="7" t="s">
        <v>14</v>
      </c>
      <c r="C16" s="7">
        <v>1</v>
      </c>
      <c r="D16" s="7">
        <v>290</v>
      </c>
      <c r="E16" s="7">
        <v>1</v>
      </c>
      <c r="F16" s="7">
        <v>9.2</v>
      </c>
      <c r="G16" s="7">
        <v>1.3</v>
      </c>
      <c r="H16" s="7">
        <v>11.4</v>
      </c>
      <c r="I16" s="7">
        <v>0.159</v>
      </c>
      <c r="J16" s="5">
        <v>10</v>
      </c>
      <c r="K16" s="12">
        <f t="shared" si="0"/>
        <v>72.81938325991189</v>
      </c>
      <c r="L16" s="12">
        <f t="shared" si="1"/>
        <v>8.30396475770925</v>
      </c>
      <c r="M16" s="12">
        <f t="shared" si="4"/>
        <v>58.76651982378855</v>
      </c>
      <c r="N16" s="12">
        <f t="shared" si="2"/>
        <v>1.0156387665198239</v>
      </c>
      <c r="O16" s="12">
        <f t="shared" si="3"/>
        <v>6.387665198237886</v>
      </c>
    </row>
    <row r="17" spans="1:15" ht="12.75">
      <c r="A17" s="7">
        <v>7</v>
      </c>
      <c r="B17" s="7" t="s">
        <v>15</v>
      </c>
      <c r="C17" s="7">
        <v>1</v>
      </c>
      <c r="D17" s="7">
        <v>375</v>
      </c>
      <c r="E17" s="7">
        <v>1</v>
      </c>
      <c r="F17" s="7">
        <v>9.2</v>
      </c>
      <c r="G17" s="7">
        <v>1.3</v>
      </c>
      <c r="H17" s="7">
        <v>11.4</v>
      </c>
      <c r="I17" s="7">
        <v>0.159</v>
      </c>
      <c r="J17" s="5">
        <v>10</v>
      </c>
      <c r="K17" s="12">
        <f t="shared" si="0"/>
        <v>94.16299559471365</v>
      </c>
      <c r="L17" s="12">
        <f t="shared" si="1"/>
        <v>10.737885462555067</v>
      </c>
      <c r="M17" s="12">
        <f t="shared" si="4"/>
        <v>75.99118942731276</v>
      </c>
      <c r="N17" s="12">
        <f t="shared" si="2"/>
        <v>1.3133259911894273</v>
      </c>
      <c r="O17" s="12">
        <f t="shared" si="3"/>
        <v>8.259911894273127</v>
      </c>
    </row>
    <row r="18" spans="1:15" ht="12.75">
      <c r="A18" s="7">
        <v>7</v>
      </c>
      <c r="B18" s="7" t="s">
        <v>16</v>
      </c>
      <c r="C18" s="7">
        <v>1</v>
      </c>
      <c r="D18" s="7">
        <v>3350</v>
      </c>
      <c r="E18" s="7">
        <v>1</v>
      </c>
      <c r="F18" s="7">
        <v>9.2</v>
      </c>
      <c r="G18" s="7">
        <v>1.3</v>
      </c>
      <c r="H18" s="7">
        <v>11.4</v>
      </c>
      <c r="I18" s="7">
        <v>0.159</v>
      </c>
      <c r="J18" s="5">
        <v>10</v>
      </c>
      <c r="K18" s="12">
        <f t="shared" si="0"/>
        <v>841.1894273127754</v>
      </c>
      <c r="L18" s="12">
        <f t="shared" si="1"/>
        <v>95.9251101321586</v>
      </c>
      <c r="M18" s="12">
        <f t="shared" si="4"/>
        <v>678.8546255506607</v>
      </c>
      <c r="N18" s="12">
        <f t="shared" si="2"/>
        <v>11.732378854625551</v>
      </c>
      <c r="O18" s="12">
        <f t="shared" si="3"/>
        <v>73.7885462555066</v>
      </c>
    </row>
    <row r="19" spans="1:15" ht="12.75">
      <c r="A19" s="7">
        <v>8</v>
      </c>
      <c r="B19" s="7" t="s">
        <v>17</v>
      </c>
      <c r="C19" s="7">
        <v>0.74</v>
      </c>
      <c r="D19" s="7">
        <v>252</v>
      </c>
      <c r="E19" s="7">
        <v>1</v>
      </c>
      <c r="F19" s="7">
        <v>9.2</v>
      </c>
      <c r="G19" s="7">
        <v>1.3</v>
      </c>
      <c r="H19" s="7">
        <v>11.4</v>
      </c>
      <c r="I19" s="7">
        <v>0.159</v>
      </c>
      <c r="J19" s="5">
        <v>10</v>
      </c>
      <c r="K19" s="12">
        <f t="shared" si="0"/>
        <v>46.8253744493392</v>
      </c>
      <c r="L19" s="12">
        <f t="shared" si="1"/>
        <v>5.339735682819383</v>
      </c>
      <c r="M19" s="12">
        <f t="shared" si="4"/>
        <v>37.788898678414085</v>
      </c>
      <c r="N19" s="12">
        <f t="shared" si="2"/>
        <v>0.6530907488986784</v>
      </c>
      <c r="O19" s="12">
        <f t="shared" si="3"/>
        <v>4.107488986784141</v>
      </c>
    </row>
    <row r="20" spans="1:15" ht="12.75">
      <c r="A20" s="7">
        <v>8</v>
      </c>
      <c r="B20" s="7" t="s">
        <v>18</v>
      </c>
      <c r="C20" s="7">
        <v>0.74</v>
      </c>
      <c r="D20" s="7">
        <v>1260</v>
      </c>
      <c r="E20" s="7">
        <v>1</v>
      </c>
      <c r="F20" s="7">
        <v>9.2</v>
      </c>
      <c r="G20" s="7">
        <v>1.3</v>
      </c>
      <c r="H20" s="7">
        <v>11.4</v>
      </c>
      <c r="I20" s="7">
        <v>0.159</v>
      </c>
      <c r="J20" s="5">
        <v>10</v>
      </c>
      <c r="K20" s="12">
        <f t="shared" si="0"/>
        <v>234.12687224669605</v>
      </c>
      <c r="L20" s="12">
        <f t="shared" si="1"/>
        <v>26.698678414096918</v>
      </c>
      <c r="M20" s="12">
        <f t="shared" si="4"/>
        <v>188.94449339207048</v>
      </c>
      <c r="N20" s="12">
        <f t="shared" si="2"/>
        <v>3.265453744493392</v>
      </c>
      <c r="O20" s="12">
        <f t="shared" si="3"/>
        <v>20.537444933920703</v>
      </c>
    </row>
    <row r="21" spans="1:15" ht="12.75">
      <c r="A21" s="7">
        <v>9</v>
      </c>
      <c r="B21" s="7" t="s">
        <v>19</v>
      </c>
      <c r="C21" s="7">
        <v>0.74</v>
      </c>
      <c r="D21" s="7">
        <v>355</v>
      </c>
      <c r="E21" s="7">
        <v>1</v>
      </c>
      <c r="F21" s="7">
        <v>9.2</v>
      </c>
      <c r="G21" s="7">
        <v>1.3</v>
      </c>
      <c r="H21" s="7">
        <v>11.4</v>
      </c>
      <c r="I21" s="7">
        <v>0.159</v>
      </c>
      <c r="J21" s="5">
        <v>10</v>
      </c>
      <c r="K21" s="12">
        <f t="shared" si="0"/>
        <v>65.96431718061673</v>
      </c>
      <c r="L21" s="12">
        <f t="shared" si="1"/>
        <v>7.522246696035242</v>
      </c>
      <c r="M21" s="12">
        <f t="shared" si="4"/>
        <v>53.23436123348017</v>
      </c>
      <c r="N21" s="12">
        <f t="shared" si="2"/>
        <v>0.9200286343612335</v>
      </c>
      <c r="O21" s="12">
        <f t="shared" si="3"/>
        <v>5.786343612334802</v>
      </c>
    </row>
    <row r="22" spans="1:15" ht="12.75">
      <c r="A22" s="7">
        <v>9</v>
      </c>
      <c r="B22" s="7" t="s">
        <v>20</v>
      </c>
      <c r="C22" s="7">
        <v>0.74</v>
      </c>
      <c r="D22" s="7">
        <v>252</v>
      </c>
      <c r="E22" s="7">
        <v>1</v>
      </c>
      <c r="F22" s="7">
        <v>9.2</v>
      </c>
      <c r="G22" s="7">
        <v>1.3</v>
      </c>
      <c r="H22" s="7">
        <v>11.4</v>
      </c>
      <c r="I22" s="7">
        <v>0.159</v>
      </c>
      <c r="J22" s="5">
        <v>10</v>
      </c>
      <c r="K22" s="12">
        <f t="shared" si="0"/>
        <v>46.8253744493392</v>
      </c>
      <c r="L22" s="12">
        <f t="shared" si="1"/>
        <v>5.339735682819383</v>
      </c>
      <c r="M22" s="12">
        <f t="shared" si="4"/>
        <v>37.788898678414085</v>
      </c>
      <c r="N22" s="12">
        <f t="shared" si="2"/>
        <v>0.6530907488986784</v>
      </c>
      <c r="O22" s="12">
        <f t="shared" si="3"/>
        <v>4.107488986784141</v>
      </c>
    </row>
    <row r="23" spans="1:15" ht="12.75">
      <c r="A23" s="7">
        <v>10</v>
      </c>
      <c r="B23" s="7" t="s">
        <v>21</v>
      </c>
      <c r="C23" s="7">
        <v>0.74</v>
      </c>
      <c r="D23" s="7">
        <v>252</v>
      </c>
      <c r="E23" s="7">
        <v>1</v>
      </c>
      <c r="F23" s="7">
        <v>9.2</v>
      </c>
      <c r="G23" s="7">
        <v>1.3</v>
      </c>
      <c r="H23" s="7">
        <v>11.4</v>
      </c>
      <c r="I23" s="7">
        <v>0.159</v>
      </c>
      <c r="J23" s="5">
        <v>10</v>
      </c>
      <c r="K23" s="12">
        <f t="shared" si="0"/>
        <v>46.8253744493392</v>
      </c>
      <c r="L23" s="12">
        <f t="shared" si="1"/>
        <v>5.339735682819383</v>
      </c>
      <c r="M23" s="12">
        <f t="shared" si="4"/>
        <v>37.788898678414085</v>
      </c>
      <c r="N23" s="12">
        <f t="shared" si="2"/>
        <v>0.6530907488986784</v>
      </c>
      <c r="O23" s="12">
        <f t="shared" si="3"/>
        <v>4.107488986784141</v>
      </c>
    </row>
    <row r="24" spans="1:15" ht="12.75">
      <c r="A24" s="7">
        <v>11</v>
      </c>
      <c r="B24" s="7" t="s">
        <v>22</v>
      </c>
      <c r="C24" s="7">
        <v>0.74</v>
      </c>
      <c r="D24" s="7">
        <v>252</v>
      </c>
      <c r="E24" s="7">
        <v>1</v>
      </c>
      <c r="F24" s="7">
        <v>9.2</v>
      </c>
      <c r="G24" s="7">
        <v>1.3</v>
      </c>
      <c r="H24" s="7">
        <v>11.4</v>
      </c>
      <c r="I24" s="7">
        <v>0.159</v>
      </c>
      <c r="J24" s="5">
        <v>10</v>
      </c>
      <c r="K24" s="12">
        <f t="shared" si="0"/>
        <v>46.8253744493392</v>
      </c>
      <c r="L24" s="12">
        <f t="shared" si="1"/>
        <v>5.339735682819383</v>
      </c>
      <c r="M24" s="12">
        <f t="shared" si="4"/>
        <v>37.788898678414085</v>
      </c>
      <c r="N24" s="12">
        <f t="shared" si="2"/>
        <v>0.6530907488986784</v>
      </c>
      <c r="O24" s="12">
        <f t="shared" si="3"/>
        <v>4.107488986784141</v>
      </c>
    </row>
    <row r="25" spans="1:15" ht="12.75">
      <c r="A25" s="7">
        <v>11</v>
      </c>
      <c r="B25" s="7" t="s">
        <v>23</v>
      </c>
      <c r="C25" s="7">
        <v>0.74</v>
      </c>
      <c r="D25" s="7">
        <v>198</v>
      </c>
      <c r="E25" s="7">
        <v>1</v>
      </c>
      <c r="F25" s="7">
        <v>9.2</v>
      </c>
      <c r="G25" s="7">
        <v>1.3</v>
      </c>
      <c r="H25" s="7">
        <v>11.4</v>
      </c>
      <c r="I25" s="7">
        <v>0.159</v>
      </c>
      <c r="J25" s="5">
        <v>10</v>
      </c>
      <c r="K25" s="12">
        <f t="shared" si="0"/>
        <v>36.79136563876653</v>
      </c>
      <c r="L25" s="12">
        <f t="shared" si="1"/>
        <v>4.195506607929516</v>
      </c>
      <c r="M25" s="12">
        <f t="shared" si="4"/>
        <v>29.69127753303965</v>
      </c>
      <c r="N25" s="12">
        <f t="shared" si="2"/>
        <v>0.5131427312775331</v>
      </c>
      <c r="O25" s="12">
        <f t="shared" si="3"/>
        <v>3.2273127753303967</v>
      </c>
    </row>
    <row r="26" spans="1:15" ht="12.75">
      <c r="A26" s="7">
        <v>12</v>
      </c>
      <c r="B26" s="7" t="s">
        <v>24</v>
      </c>
      <c r="C26" s="7">
        <v>0.74</v>
      </c>
      <c r="D26" s="7">
        <v>3000</v>
      </c>
      <c r="E26" s="7">
        <v>1</v>
      </c>
      <c r="F26" s="7">
        <v>9.2</v>
      </c>
      <c r="G26" s="7">
        <v>1.3</v>
      </c>
      <c r="H26" s="7">
        <v>11.4</v>
      </c>
      <c r="I26" s="7">
        <v>0.159</v>
      </c>
      <c r="J26" s="5">
        <v>10</v>
      </c>
      <c r="K26" s="12">
        <f t="shared" si="0"/>
        <v>557.4449339207049</v>
      </c>
      <c r="L26" s="12">
        <f t="shared" si="1"/>
        <v>63.56828193832599</v>
      </c>
      <c r="M26" s="12">
        <f t="shared" si="4"/>
        <v>449.8678414096916</v>
      </c>
      <c r="N26" s="12">
        <f t="shared" si="2"/>
        <v>7.77488986784141</v>
      </c>
      <c r="O26" s="12">
        <f t="shared" si="3"/>
        <v>48.89867841409691</v>
      </c>
    </row>
    <row r="27" spans="1:15" ht="12.75">
      <c r="A27" s="7">
        <v>13</v>
      </c>
      <c r="B27" s="7" t="s">
        <v>25</v>
      </c>
      <c r="C27" s="7">
        <v>0.74</v>
      </c>
      <c r="D27" s="7">
        <v>1232</v>
      </c>
      <c r="E27" s="7">
        <v>0.53</v>
      </c>
      <c r="F27" s="7">
        <v>11</v>
      </c>
      <c r="G27" s="7">
        <v>1.3</v>
      </c>
      <c r="H27" s="7">
        <v>11.4</v>
      </c>
      <c r="I27" s="7">
        <v>0.159</v>
      </c>
      <c r="J27" s="5">
        <v>10</v>
      </c>
      <c r="K27" s="12">
        <f t="shared" si="0"/>
        <v>228.92405286343615</v>
      </c>
      <c r="L27" s="12">
        <f t="shared" si="1"/>
        <v>26.10537444933921</v>
      </c>
      <c r="M27" s="12">
        <f t="shared" si="4"/>
        <v>220.8916299559471</v>
      </c>
      <c r="N27" s="12">
        <f t="shared" si="2"/>
        <v>3.1928881057268725</v>
      </c>
      <c r="O27" s="12">
        <f t="shared" si="3"/>
        <v>10.642960352422909</v>
      </c>
    </row>
    <row r="28" spans="1:15" ht="12.75">
      <c r="A28" s="7">
        <v>13</v>
      </c>
      <c r="B28" s="7" t="s">
        <v>26</v>
      </c>
      <c r="C28" s="7">
        <v>0.74</v>
      </c>
      <c r="D28" s="7">
        <v>750</v>
      </c>
      <c r="E28" s="7">
        <v>0.53</v>
      </c>
      <c r="F28" s="7">
        <v>11</v>
      </c>
      <c r="G28" s="7">
        <v>1.3</v>
      </c>
      <c r="H28" s="7">
        <v>11.4</v>
      </c>
      <c r="I28" s="7">
        <v>0.159</v>
      </c>
      <c r="J28" s="5">
        <v>10</v>
      </c>
      <c r="K28" s="12">
        <f t="shared" si="0"/>
        <v>139.36123348017622</v>
      </c>
      <c r="L28" s="12">
        <f t="shared" si="1"/>
        <v>15.892070484581497</v>
      </c>
      <c r="M28" s="12">
        <f t="shared" si="4"/>
        <v>134.4713656387665</v>
      </c>
      <c r="N28" s="12">
        <f t="shared" si="2"/>
        <v>1.9437224669603526</v>
      </c>
      <c r="O28" s="12">
        <f t="shared" si="3"/>
        <v>6.479074889867842</v>
      </c>
    </row>
    <row r="29" spans="1:15" ht="12.75">
      <c r="A29" s="7">
        <v>14</v>
      </c>
      <c r="B29" s="7" t="s">
        <v>27</v>
      </c>
      <c r="C29" s="7">
        <v>1</v>
      </c>
      <c r="D29" s="7">
        <v>1129</v>
      </c>
      <c r="E29" s="7">
        <v>0.53</v>
      </c>
      <c r="F29" s="7">
        <v>11</v>
      </c>
      <c r="G29" s="7">
        <v>1.3</v>
      </c>
      <c r="H29" s="7">
        <v>11.4</v>
      </c>
      <c r="I29" s="7">
        <v>0.159</v>
      </c>
      <c r="J29" s="5">
        <v>10</v>
      </c>
      <c r="K29" s="12">
        <f t="shared" si="0"/>
        <v>283.49339207048456</v>
      </c>
      <c r="L29" s="12">
        <f t="shared" si="1"/>
        <v>32.32819383259912</v>
      </c>
      <c r="M29" s="12">
        <f t="shared" si="4"/>
        <v>273.5462555066079</v>
      </c>
      <c r="N29" s="12">
        <f t="shared" si="2"/>
        <v>3.953986784140969</v>
      </c>
      <c r="O29" s="12">
        <f t="shared" si="3"/>
        <v>13.179955947136563</v>
      </c>
    </row>
    <row r="30" spans="1:15" ht="12.75">
      <c r="A30" s="7">
        <v>15</v>
      </c>
      <c r="B30" s="7" t="s">
        <v>28</v>
      </c>
      <c r="C30" s="7">
        <v>0.74</v>
      </c>
      <c r="D30" s="7">
        <v>252</v>
      </c>
      <c r="E30" s="7">
        <v>1</v>
      </c>
      <c r="F30" s="7">
        <v>9.2</v>
      </c>
      <c r="G30" s="7">
        <v>1.3</v>
      </c>
      <c r="H30" s="7">
        <v>11.4</v>
      </c>
      <c r="I30" s="7">
        <v>0.159</v>
      </c>
      <c r="J30" s="5">
        <v>10</v>
      </c>
      <c r="K30" s="12">
        <f t="shared" si="0"/>
        <v>46.8253744493392</v>
      </c>
      <c r="L30" s="12">
        <f t="shared" si="1"/>
        <v>5.339735682819383</v>
      </c>
      <c r="M30" s="12">
        <f t="shared" si="4"/>
        <v>37.788898678414085</v>
      </c>
      <c r="N30" s="12">
        <f t="shared" si="2"/>
        <v>0.6530907488986784</v>
      </c>
      <c r="O30" s="12">
        <f t="shared" si="3"/>
        <v>4.107488986784141</v>
      </c>
    </row>
    <row r="31" spans="1:15" ht="12.75">
      <c r="A31" s="7">
        <v>15</v>
      </c>
      <c r="B31" s="7" t="s">
        <v>29</v>
      </c>
      <c r="C31" s="7">
        <v>0.74</v>
      </c>
      <c r="D31" s="7">
        <v>449</v>
      </c>
      <c r="E31" s="7">
        <v>1</v>
      </c>
      <c r="F31" s="7">
        <v>9.2</v>
      </c>
      <c r="G31" s="7">
        <v>1.3</v>
      </c>
      <c r="H31" s="7">
        <v>11.4</v>
      </c>
      <c r="I31" s="7">
        <v>0.159</v>
      </c>
      <c r="J31" s="5">
        <v>10</v>
      </c>
      <c r="K31" s="12">
        <f t="shared" si="0"/>
        <v>83.43092511013215</v>
      </c>
      <c r="L31" s="12">
        <f t="shared" si="1"/>
        <v>9.514052863436124</v>
      </c>
      <c r="M31" s="12">
        <f t="shared" si="4"/>
        <v>67.33022026431716</v>
      </c>
      <c r="N31" s="12">
        <f t="shared" si="2"/>
        <v>1.1636418502202643</v>
      </c>
      <c r="O31" s="12">
        <f t="shared" si="3"/>
        <v>7.318502202643171</v>
      </c>
    </row>
    <row r="32" spans="1:15" ht="12.75">
      <c r="A32" s="7">
        <v>15</v>
      </c>
      <c r="B32" s="7" t="s">
        <v>30</v>
      </c>
      <c r="C32" s="7">
        <v>0.74</v>
      </c>
      <c r="D32" s="7">
        <v>252</v>
      </c>
      <c r="E32" s="7">
        <v>1</v>
      </c>
      <c r="F32" s="7">
        <v>9.2</v>
      </c>
      <c r="G32" s="7">
        <v>1.3</v>
      </c>
      <c r="H32" s="7">
        <v>11.4</v>
      </c>
      <c r="I32" s="7">
        <v>0.159</v>
      </c>
      <c r="J32" s="5">
        <v>10</v>
      </c>
      <c r="K32" s="12">
        <f t="shared" si="0"/>
        <v>46.8253744493392</v>
      </c>
      <c r="L32" s="12">
        <f t="shared" si="1"/>
        <v>5.339735682819383</v>
      </c>
      <c r="M32" s="12">
        <f t="shared" si="4"/>
        <v>37.788898678414085</v>
      </c>
      <c r="N32" s="12">
        <f t="shared" si="2"/>
        <v>0.6530907488986784</v>
      </c>
      <c r="O32" s="12">
        <f t="shared" si="3"/>
        <v>4.107488986784141</v>
      </c>
    </row>
    <row r="33" spans="1:15" ht="12.75">
      <c r="A33" s="7">
        <v>15</v>
      </c>
      <c r="B33" s="7" t="s">
        <v>31</v>
      </c>
      <c r="C33" s="7">
        <v>0.74</v>
      </c>
      <c r="D33" s="7">
        <v>150</v>
      </c>
      <c r="E33" s="7">
        <v>1</v>
      </c>
      <c r="F33" s="7">
        <v>9.2</v>
      </c>
      <c r="G33" s="7">
        <v>0.61</v>
      </c>
      <c r="H33" s="7">
        <v>4.55</v>
      </c>
      <c r="I33" s="7">
        <v>0.159</v>
      </c>
      <c r="J33" s="5">
        <v>10</v>
      </c>
      <c r="K33" s="12">
        <f t="shared" si="0"/>
        <v>11.124449339207048</v>
      </c>
      <c r="L33" s="12">
        <f t="shared" si="1"/>
        <v>1.4914096916299557</v>
      </c>
      <c r="M33" s="12">
        <f t="shared" si="4"/>
        <v>22.493392070484582</v>
      </c>
      <c r="N33" s="12">
        <f t="shared" si="2"/>
        <v>0.3887444933920705</v>
      </c>
      <c r="O33" s="12">
        <f t="shared" si="3"/>
        <v>2.444933920704846</v>
      </c>
    </row>
    <row r="34" spans="1:15" ht="12.75">
      <c r="A34" s="7">
        <v>15</v>
      </c>
      <c r="B34" s="7" t="s">
        <v>32</v>
      </c>
      <c r="C34" s="7">
        <v>0.74</v>
      </c>
      <c r="D34" s="7">
        <v>252</v>
      </c>
      <c r="E34" s="7">
        <v>1</v>
      </c>
      <c r="F34" s="7">
        <v>9.2</v>
      </c>
      <c r="G34" s="7">
        <v>1.3</v>
      </c>
      <c r="H34" s="7">
        <v>11.4</v>
      </c>
      <c r="I34" s="7">
        <v>0.159</v>
      </c>
      <c r="J34" s="5">
        <v>10</v>
      </c>
      <c r="K34" s="12">
        <f t="shared" si="0"/>
        <v>46.8253744493392</v>
      </c>
      <c r="L34" s="12">
        <f t="shared" si="1"/>
        <v>5.339735682819383</v>
      </c>
      <c r="M34" s="12">
        <f t="shared" si="4"/>
        <v>37.788898678414085</v>
      </c>
      <c r="N34" s="12">
        <f t="shared" si="2"/>
        <v>0.6530907488986784</v>
      </c>
      <c r="O34" s="12">
        <f t="shared" si="3"/>
        <v>4.107488986784141</v>
      </c>
    </row>
    <row r="35" spans="1:15" ht="12.75">
      <c r="A35" s="7">
        <v>15</v>
      </c>
      <c r="B35" s="7" t="s">
        <v>33</v>
      </c>
      <c r="C35" s="7">
        <v>0.74</v>
      </c>
      <c r="D35" s="7">
        <v>305</v>
      </c>
      <c r="E35" s="7">
        <v>1</v>
      </c>
      <c r="F35" s="7">
        <v>9.2</v>
      </c>
      <c r="G35" s="7">
        <v>1.3</v>
      </c>
      <c r="H35" s="7">
        <v>11.4</v>
      </c>
      <c r="I35" s="7">
        <v>0.159</v>
      </c>
      <c r="J35" s="5">
        <v>10</v>
      </c>
      <c r="K35" s="12">
        <f t="shared" si="0"/>
        <v>56.67356828193832</v>
      </c>
      <c r="L35" s="12">
        <f t="shared" si="1"/>
        <v>6.462775330396474</v>
      </c>
      <c r="M35" s="12">
        <f t="shared" si="4"/>
        <v>45.73656387665197</v>
      </c>
      <c r="N35" s="12">
        <f t="shared" si="2"/>
        <v>0.7904471365638767</v>
      </c>
      <c r="O35" s="12">
        <f t="shared" si="3"/>
        <v>4.97136563876652</v>
      </c>
    </row>
    <row r="36" spans="1:15" ht="12.75">
      <c r="A36" s="7">
        <v>15</v>
      </c>
      <c r="B36" s="7" t="s">
        <v>34</v>
      </c>
      <c r="C36" s="7">
        <v>0.74</v>
      </c>
      <c r="D36" s="7">
        <v>252</v>
      </c>
      <c r="E36" s="7">
        <v>1</v>
      </c>
      <c r="F36" s="7">
        <v>9.2</v>
      </c>
      <c r="G36" s="7">
        <v>1.3</v>
      </c>
      <c r="H36" s="7">
        <v>11.4</v>
      </c>
      <c r="I36" s="7">
        <v>0.159</v>
      </c>
      <c r="J36" s="5">
        <v>10</v>
      </c>
      <c r="K36" s="12">
        <f t="shared" si="0"/>
        <v>46.8253744493392</v>
      </c>
      <c r="L36" s="12">
        <f t="shared" si="1"/>
        <v>5.339735682819383</v>
      </c>
      <c r="M36" s="12">
        <f t="shared" si="4"/>
        <v>37.788898678414085</v>
      </c>
      <c r="N36" s="12">
        <f t="shared" si="2"/>
        <v>0.6530907488986784</v>
      </c>
      <c r="O36" s="12">
        <f t="shared" si="3"/>
        <v>4.107488986784141</v>
      </c>
    </row>
    <row r="37" spans="1:15" ht="12.75">
      <c r="A37" s="7">
        <v>15</v>
      </c>
      <c r="B37" s="7" t="s">
        <v>35</v>
      </c>
      <c r="C37" s="7">
        <v>0.74</v>
      </c>
      <c r="D37" s="7">
        <v>252</v>
      </c>
      <c r="E37" s="7">
        <v>1</v>
      </c>
      <c r="F37" s="7">
        <v>9.2</v>
      </c>
      <c r="G37" s="7">
        <v>1.3</v>
      </c>
      <c r="H37" s="7">
        <v>11.4</v>
      </c>
      <c r="I37" s="7">
        <v>0.159</v>
      </c>
      <c r="J37" s="5">
        <v>10</v>
      </c>
      <c r="K37" s="12">
        <f t="shared" si="0"/>
        <v>46.8253744493392</v>
      </c>
      <c r="L37" s="12">
        <f t="shared" si="1"/>
        <v>5.339735682819383</v>
      </c>
      <c r="M37" s="12">
        <f t="shared" si="4"/>
        <v>37.788898678414085</v>
      </c>
      <c r="N37" s="12">
        <f t="shared" si="2"/>
        <v>0.6530907488986784</v>
      </c>
      <c r="O37" s="12">
        <f t="shared" si="3"/>
        <v>4.107488986784141</v>
      </c>
    </row>
    <row r="38" spans="1:15" ht="12.75">
      <c r="A38" s="7">
        <v>15</v>
      </c>
      <c r="B38" s="7" t="s">
        <v>36</v>
      </c>
      <c r="C38" s="7">
        <v>0.74</v>
      </c>
      <c r="D38" s="7">
        <v>80</v>
      </c>
      <c r="E38" s="7">
        <v>1</v>
      </c>
      <c r="F38" s="7">
        <v>9.2</v>
      </c>
      <c r="G38" s="7">
        <v>0.26</v>
      </c>
      <c r="H38" s="7">
        <v>0.6</v>
      </c>
      <c r="I38" s="7">
        <v>0.159</v>
      </c>
      <c r="J38" s="5">
        <v>10</v>
      </c>
      <c r="K38" s="12">
        <f t="shared" si="0"/>
        <v>0.7823788546255508</v>
      </c>
      <c r="L38" s="12">
        <f t="shared" si="1"/>
        <v>0.33903083700440534</v>
      </c>
      <c r="M38" s="12">
        <f t="shared" si="4"/>
        <v>11.996475770925109</v>
      </c>
      <c r="N38" s="12">
        <f t="shared" si="2"/>
        <v>0.20733039647577095</v>
      </c>
      <c r="O38" s="12">
        <f t="shared" si="3"/>
        <v>1.303964757709251</v>
      </c>
    </row>
    <row r="39" spans="1:15" ht="12.75">
      <c r="A39" s="7">
        <v>15</v>
      </c>
      <c r="B39" s="7" t="s">
        <v>37</v>
      </c>
      <c r="C39" s="7">
        <v>0.74</v>
      </c>
      <c r="D39" s="7">
        <v>252</v>
      </c>
      <c r="E39" s="7">
        <v>1</v>
      </c>
      <c r="F39" s="7">
        <v>9.2</v>
      </c>
      <c r="G39" s="7">
        <v>1.3</v>
      </c>
      <c r="H39" s="7">
        <v>11.4</v>
      </c>
      <c r="I39" s="7">
        <v>0.159</v>
      </c>
      <c r="J39" s="5">
        <v>10</v>
      </c>
      <c r="K39" s="12">
        <f t="shared" si="0"/>
        <v>46.8253744493392</v>
      </c>
      <c r="L39" s="12">
        <f t="shared" si="1"/>
        <v>5.339735682819383</v>
      </c>
      <c r="M39" s="12">
        <f t="shared" si="4"/>
        <v>37.788898678414085</v>
      </c>
      <c r="N39" s="12">
        <f t="shared" si="2"/>
        <v>0.6530907488986784</v>
      </c>
      <c r="O39" s="12">
        <f t="shared" si="3"/>
        <v>4.107488986784141</v>
      </c>
    </row>
    <row r="40" spans="1:15" ht="12.75">
      <c r="A40" s="7">
        <v>16</v>
      </c>
      <c r="B40" s="7" t="s">
        <v>38</v>
      </c>
      <c r="C40" s="7">
        <v>0.74</v>
      </c>
      <c r="D40" s="7">
        <v>252</v>
      </c>
      <c r="E40" s="7">
        <v>1</v>
      </c>
      <c r="F40" s="7">
        <v>9.2</v>
      </c>
      <c r="G40" s="7">
        <v>1.3</v>
      </c>
      <c r="H40" s="7">
        <v>11.4</v>
      </c>
      <c r="I40" s="7">
        <v>0.159</v>
      </c>
      <c r="J40" s="5">
        <v>10</v>
      </c>
      <c r="K40" s="12">
        <f t="shared" si="0"/>
        <v>46.8253744493392</v>
      </c>
      <c r="L40" s="12">
        <f t="shared" si="1"/>
        <v>5.339735682819383</v>
      </c>
      <c r="M40" s="12">
        <f t="shared" si="4"/>
        <v>37.788898678414085</v>
      </c>
      <c r="N40" s="12">
        <f t="shared" si="2"/>
        <v>0.6530907488986784</v>
      </c>
      <c r="O40" s="12">
        <f t="shared" si="3"/>
        <v>4.107488986784141</v>
      </c>
    </row>
    <row r="41" spans="1:15" ht="12.75">
      <c r="A41" s="7">
        <v>17</v>
      </c>
      <c r="B41" s="7" t="s">
        <v>39</v>
      </c>
      <c r="C41" s="7">
        <v>0.74</v>
      </c>
      <c r="D41" s="7">
        <v>725</v>
      </c>
      <c r="E41" s="7">
        <v>1</v>
      </c>
      <c r="F41" s="7">
        <v>9.2</v>
      </c>
      <c r="G41" s="7">
        <v>1.3</v>
      </c>
      <c r="H41" s="7">
        <v>11.4</v>
      </c>
      <c r="I41" s="7">
        <v>0.159</v>
      </c>
      <c r="J41" s="5">
        <v>10</v>
      </c>
      <c r="K41" s="12">
        <f t="shared" si="0"/>
        <v>134.715859030837</v>
      </c>
      <c r="L41" s="12">
        <f t="shared" si="1"/>
        <v>15.362334801762115</v>
      </c>
      <c r="M41" s="12">
        <f t="shared" si="4"/>
        <v>108.7180616740088</v>
      </c>
      <c r="N41" s="12">
        <f t="shared" si="2"/>
        <v>1.878931718061674</v>
      </c>
      <c r="O41" s="12">
        <f t="shared" si="3"/>
        <v>11.817180616740089</v>
      </c>
    </row>
    <row r="42" spans="1:15" ht="12.75">
      <c r="A42" s="7">
        <v>17</v>
      </c>
      <c r="B42" s="7" t="s">
        <v>40</v>
      </c>
      <c r="C42" s="7">
        <v>0.74</v>
      </c>
      <c r="D42" s="7">
        <v>725</v>
      </c>
      <c r="E42" s="7">
        <v>1</v>
      </c>
      <c r="F42" s="7">
        <v>9.2</v>
      </c>
      <c r="G42" s="7">
        <v>1.3</v>
      </c>
      <c r="H42" s="7">
        <v>11.4</v>
      </c>
      <c r="I42" s="7">
        <v>0.159</v>
      </c>
      <c r="J42" s="5">
        <v>10</v>
      </c>
      <c r="K42" s="12">
        <f t="shared" si="0"/>
        <v>134.715859030837</v>
      </c>
      <c r="L42" s="12">
        <f t="shared" si="1"/>
        <v>15.362334801762115</v>
      </c>
      <c r="M42" s="12">
        <f t="shared" si="4"/>
        <v>108.7180616740088</v>
      </c>
      <c r="N42" s="12">
        <f t="shared" si="2"/>
        <v>1.878931718061674</v>
      </c>
      <c r="O42" s="12">
        <f t="shared" si="3"/>
        <v>11.817180616740089</v>
      </c>
    </row>
    <row r="43" spans="1:15" ht="12.75">
      <c r="A43" s="7">
        <v>18</v>
      </c>
      <c r="B43" s="7" t="s">
        <v>41</v>
      </c>
      <c r="C43" s="7">
        <v>0.8</v>
      </c>
      <c r="D43" s="7">
        <v>268</v>
      </c>
      <c r="E43" s="7">
        <v>1</v>
      </c>
      <c r="F43" s="7">
        <v>9.2</v>
      </c>
      <c r="G43" s="7">
        <v>1.3</v>
      </c>
      <c r="H43" s="7">
        <v>11.4</v>
      </c>
      <c r="I43" s="7">
        <v>0.159</v>
      </c>
      <c r="J43" s="5">
        <v>10</v>
      </c>
      <c r="K43" s="12">
        <f t="shared" si="0"/>
        <v>53.83612334801762</v>
      </c>
      <c r="L43" s="12">
        <f t="shared" si="1"/>
        <v>6.13920704845815</v>
      </c>
      <c r="M43" s="12">
        <f t="shared" si="4"/>
        <v>43.44669603524229</v>
      </c>
      <c r="N43" s="12">
        <f t="shared" si="2"/>
        <v>0.7508722466960354</v>
      </c>
      <c r="O43" s="12">
        <f t="shared" si="3"/>
        <v>4.722466960352423</v>
      </c>
    </row>
    <row r="44" spans="1:15" ht="12.75">
      <c r="A44" s="7">
        <v>19</v>
      </c>
      <c r="B44" s="7" t="s">
        <v>42</v>
      </c>
      <c r="C44" s="7">
        <v>0.74</v>
      </c>
      <c r="D44" s="7">
        <v>439</v>
      </c>
      <c r="E44" s="7">
        <v>1</v>
      </c>
      <c r="F44" s="7">
        <v>9.2</v>
      </c>
      <c r="G44" s="7">
        <v>1.3</v>
      </c>
      <c r="H44" s="7">
        <v>11.4</v>
      </c>
      <c r="I44" s="7">
        <v>0.159</v>
      </c>
      <c r="J44" s="5">
        <v>10</v>
      </c>
      <c r="K44" s="12">
        <f t="shared" si="0"/>
        <v>81.5727753303965</v>
      </c>
      <c r="L44" s="12">
        <f t="shared" si="1"/>
        <v>9.302158590308371</v>
      </c>
      <c r="M44" s="12">
        <f t="shared" si="4"/>
        <v>65.83066079295153</v>
      </c>
      <c r="N44" s="12">
        <f t="shared" si="2"/>
        <v>1.137725550660793</v>
      </c>
      <c r="O44" s="12">
        <f t="shared" si="3"/>
        <v>7.155506607929516</v>
      </c>
    </row>
    <row r="45" spans="1:15" ht="12.75">
      <c r="A45" s="7">
        <v>19</v>
      </c>
      <c r="B45" s="7" t="s">
        <v>43</v>
      </c>
      <c r="C45" s="7">
        <v>0.74</v>
      </c>
      <c r="D45" s="7">
        <v>850</v>
      </c>
      <c r="E45" s="7">
        <v>1</v>
      </c>
      <c r="F45" s="7">
        <v>9.2</v>
      </c>
      <c r="G45" s="7">
        <v>1.3</v>
      </c>
      <c r="H45" s="7">
        <v>11.4</v>
      </c>
      <c r="I45" s="7">
        <v>0.159</v>
      </c>
      <c r="J45" s="5">
        <v>10</v>
      </c>
      <c r="K45" s="12">
        <f t="shared" si="0"/>
        <v>157.94273127753303</v>
      </c>
      <c r="L45" s="12">
        <f t="shared" si="1"/>
        <v>18.01101321585903</v>
      </c>
      <c r="M45" s="12">
        <f t="shared" si="4"/>
        <v>127.46255506607928</v>
      </c>
      <c r="N45" s="12">
        <f t="shared" si="2"/>
        <v>2.202885462555066</v>
      </c>
      <c r="O45" s="12">
        <f t="shared" si="3"/>
        <v>13.854625550660794</v>
      </c>
    </row>
    <row r="46" spans="1:15" ht="12.75">
      <c r="A46" s="7">
        <v>19</v>
      </c>
      <c r="B46" s="7" t="s">
        <v>44</v>
      </c>
      <c r="C46" s="7">
        <v>0.74</v>
      </c>
      <c r="D46" s="7">
        <v>1362</v>
      </c>
      <c r="E46" s="7">
        <v>1</v>
      </c>
      <c r="F46" s="7">
        <v>9.2</v>
      </c>
      <c r="G46" s="7">
        <v>1.3</v>
      </c>
      <c r="H46" s="7">
        <v>11.4</v>
      </c>
      <c r="I46" s="7">
        <v>0.159</v>
      </c>
      <c r="J46" s="5">
        <v>10</v>
      </c>
      <c r="K46" s="12">
        <f t="shared" si="0"/>
        <v>253.08</v>
      </c>
      <c r="L46" s="12">
        <f t="shared" si="1"/>
        <v>28.860000000000007</v>
      </c>
      <c r="M46" s="12">
        <f t="shared" si="4"/>
        <v>204.23999999999998</v>
      </c>
      <c r="N46" s="12">
        <f t="shared" si="2"/>
        <v>3.5298</v>
      </c>
      <c r="O46" s="12">
        <f t="shared" si="3"/>
        <v>22.2</v>
      </c>
    </row>
    <row r="47" spans="1:15" ht="12.75">
      <c r="A47" s="7">
        <v>19</v>
      </c>
      <c r="B47" s="7" t="s">
        <v>45</v>
      </c>
      <c r="C47" s="7">
        <v>0.74</v>
      </c>
      <c r="D47" s="7">
        <v>850</v>
      </c>
      <c r="E47" s="7">
        <v>1</v>
      </c>
      <c r="F47" s="7">
        <v>9.2</v>
      </c>
      <c r="G47" s="7">
        <v>1.3</v>
      </c>
      <c r="H47" s="7">
        <v>11.4</v>
      </c>
      <c r="I47" s="7">
        <v>0.159</v>
      </c>
      <c r="J47" s="5">
        <v>10</v>
      </c>
      <c r="K47" s="12">
        <f t="shared" si="0"/>
        <v>157.94273127753303</v>
      </c>
      <c r="L47" s="12">
        <f t="shared" si="1"/>
        <v>18.01101321585903</v>
      </c>
      <c r="M47" s="12">
        <f t="shared" si="4"/>
        <v>127.46255506607928</v>
      </c>
      <c r="N47" s="12">
        <f t="shared" si="2"/>
        <v>2.202885462555066</v>
      </c>
      <c r="O47" s="12">
        <f t="shared" si="3"/>
        <v>13.854625550660794</v>
      </c>
    </row>
    <row r="48" spans="1:15" ht="12.75">
      <c r="A48" s="7">
        <v>20</v>
      </c>
      <c r="B48" s="7" t="s">
        <v>46</v>
      </c>
      <c r="C48" s="7">
        <v>0.74</v>
      </c>
      <c r="D48" s="7">
        <v>449</v>
      </c>
      <c r="E48" s="7">
        <v>1</v>
      </c>
      <c r="F48" s="7">
        <v>9.2</v>
      </c>
      <c r="G48" s="7">
        <v>1.3</v>
      </c>
      <c r="H48" s="7">
        <v>11.4</v>
      </c>
      <c r="I48" s="7">
        <v>0.159</v>
      </c>
      <c r="J48" s="5">
        <v>10</v>
      </c>
      <c r="K48" s="12">
        <f t="shared" si="0"/>
        <v>83.43092511013215</v>
      </c>
      <c r="L48" s="12">
        <f t="shared" si="1"/>
        <v>9.514052863436124</v>
      </c>
      <c r="M48" s="12">
        <f t="shared" si="4"/>
        <v>67.33022026431716</v>
      </c>
      <c r="N48" s="12">
        <f t="shared" si="2"/>
        <v>1.1636418502202643</v>
      </c>
      <c r="O48" s="12">
        <f t="shared" si="3"/>
        <v>7.318502202643171</v>
      </c>
    </row>
    <row r="49" spans="1:15" ht="12.75">
      <c r="A49" s="7">
        <v>20</v>
      </c>
      <c r="B49" s="7" t="s">
        <v>47</v>
      </c>
      <c r="C49" s="7">
        <v>0.74</v>
      </c>
      <c r="D49" s="7">
        <v>449</v>
      </c>
      <c r="E49" s="7">
        <v>1</v>
      </c>
      <c r="F49" s="7">
        <v>9.2</v>
      </c>
      <c r="G49" s="7">
        <v>1.3</v>
      </c>
      <c r="H49" s="7">
        <v>11.4</v>
      </c>
      <c r="I49" s="7">
        <v>0.159</v>
      </c>
      <c r="J49" s="5">
        <v>10</v>
      </c>
      <c r="K49" s="12">
        <f t="shared" si="0"/>
        <v>83.43092511013215</v>
      </c>
      <c r="L49" s="12">
        <f t="shared" si="1"/>
        <v>9.514052863436124</v>
      </c>
      <c r="M49" s="12">
        <f t="shared" si="4"/>
        <v>67.33022026431716</v>
      </c>
      <c r="N49" s="12">
        <f t="shared" si="2"/>
        <v>1.1636418502202643</v>
      </c>
      <c r="O49" s="12">
        <f t="shared" si="3"/>
        <v>7.318502202643171</v>
      </c>
    </row>
    <row r="50" spans="1:15" ht="12.75">
      <c r="A50" s="7">
        <v>21</v>
      </c>
      <c r="B50" s="7" t="s">
        <v>48</v>
      </c>
      <c r="C50" s="7">
        <v>0.74</v>
      </c>
      <c r="D50" s="7">
        <v>604</v>
      </c>
      <c r="E50" s="7">
        <v>0.53</v>
      </c>
      <c r="F50" s="7">
        <v>12</v>
      </c>
      <c r="G50" s="7">
        <v>1.3</v>
      </c>
      <c r="H50" s="7">
        <v>11.4</v>
      </c>
      <c r="I50" s="7">
        <v>0.159</v>
      </c>
      <c r="J50" s="5">
        <v>10</v>
      </c>
      <c r="K50" s="12">
        <f t="shared" si="0"/>
        <v>112.23224669603525</v>
      </c>
      <c r="L50" s="12">
        <f t="shared" si="1"/>
        <v>12.798414096916298</v>
      </c>
      <c r="M50" s="12">
        <f t="shared" si="4"/>
        <v>118.13920704845815</v>
      </c>
      <c r="N50" s="12">
        <f t="shared" si="2"/>
        <v>1.5653444933920704</v>
      </c>
      <c r="O50" s="12">
        <f t="shared" si="3"/>
        <v>5.2178149779735685</v>
      </c>
    </row>
    <row r="51" spans="1:15" ht="12.75">
      <c r="A51" s="7">
        <v>21</v>
      </c>
      <c r="B51" s="7" t="s">
        <v>49</v>
      </c>
      <c r="C51" s="7">
        <v>0.74</v>
      </c>
      <c r="D51" s="7">
        <v>355</v>
      </c>
      <c r="E51" s="7">
        <v>1</v>
      </c>
      <c r="F51" s="7">
        <v>9.2</v>
      </c>
      <c r="G51" s="7">
        <v>1.3</v>
      </c>
      <c r="H51" s="7">
        <v>11.4</v>
      </c>
      <c r="I51" s="7">
        <v>0.159</v>
      </c>
      <c r="J51" s="5">
        <v>10</v>
      </c>
      <c r="K51" s="12">
        <f t="shared" si="0"/>
        <v>65.96431718061673</v>
      </c>
      <c r="L51" s="12">
        <f t="shared" si="1"/>
        <v>7.522246696035242</v>
      </c>
      <c r="M51" s="12">
        <f t="shared" si="4"/>
        <v>53.23436123348017</v>
      </c>
      <c r="N51" s="12">
        <f t="shared" si="2"/>
        <v>0.9200286343612335</v>
      </c>
      <c r="O51" s="12">
        <f t="shared" si="3"/>
        <v>5.786343612334802</v>
      </c>
    </row>
    <row r="52" spans="1:15" ht="12.75">
      <c r="A52" s="7">
        <v>21</v>
      </c>
      <c r="B52" s="7" t="s">
        <v>50</v>
      </c>
      <c r="C52" s="7">
        <v>0.74</v>
      </c>
      <c r="D52" s="7">
        <v>252</v>
      </c>
      <c r="E52" s="7">
        <v>1</v>
      </c>
      <c r="F52" s="7">
        <v>9.2</v>
      </c>
      <c r="G52" s="7">
        <v>1.3</v>
      </c>
      <c r="H52" s="7">
        <v>11.4</v>
      </c>
      <c r="I52" s="7">
        <v>0.159</v>
      </c>
      <c r="J52" s="5">
        <v>10</v>
      </c>
      <c r="K52" s="12">
        <f t="shared" si="0"/>
        <v>46.8253744493392</v>
      </c>
      <c r="L52" s="12">
        <f t="shared" si="1"/>
        <v>5.339735682819383</v>
      </c>
      <c r="M52" s="12">
        <f t="shared" si="4"/>
        <v>37.788898678414085</v>
      </c>
      <c r="N52" s="12">
        <f t="shared" si="2"/>
        <v>0.6530907488986784</v>
      </c>
      <c r="O52" s="12">
        <f t="shared" si="3"/>
        <v>4.107488986784141</v>
      </c>
    </row>
    <row r="53" spans="1:15" ht="12.75">
      <c r="A53" s="7">
        <v>22</v>
      </c>
      <c r="B53" s="7" t="s">
        <v>51</v>
      </c>
      <c r="C53" s="7">
        <v>0.74</v>
      </c>
      <c r="D53" s="7">
        <v>195</v>
      </c>
      <c r="E53" s="7">
        <v>1</v>
      </c>
      <c r="F53" s="7">
        <v>9.2</v>
      </c>
      <c r="G53" s="7">
        <v>1.3</v>
      </c>
      <c r="H53" s="7">
        <v>11.4</v>
      </c>
      <c r="I53" s="7">
        <v>0.159</v>
      </c>
      <c r="J53" s="5">
        <v>10</v>
      </c>
      <c r="K53" s="12">
        <f t="shared" si="0"/>
        <v>36.233920704845815</v>
      </c>
      <c r="L53" s="12">
        <f t="shared" si="1"/>
        <v>4.13193832599119</v>
      </c>
      <c r="M53" s="12">
        <f t="shared" si="4"/>
        <v>29.241409691629954</v>
      </c>
      <c r="N53" s="12">
        <f t="shared" si="2"/>
        <v>0.5053678414096917</v>
      </c>
      <c r="O53" s="12">
        <f t="shared" si="3"/>
        <v>3.1784140969162995</v>
      </c>
    </row>
    <row r="54" spans="1:15" ht="12.75">
      <c r="A54" s="7">
        <v>22</v>
      </c>
      <c r="B54" s="7" t="s">
        <v>52</v>
      </c>
      <c r="C54" s="7">
        <v>0.74</v>
      </c>
      <c r="D54" s="7">
        <v>415</v>
      </c>
      <c r="E54" s="7">
        <v>1</v>
      </c>
      <c r="F54" s="7">
        <v>9.2</v>
      </c>
      <c r="G54" s="7">
        <v>1.3</v>
      </c>
      <c r="H54" s="7">
        <v>11.4</v>
      </c>
      <c r="I54" s="7">
        <v>0.159</v>
      </c>
      <c r="J54" s="5">
        <v>10</v>
      </c>
      <c r="K54" s="12">
        <f t="shared" si="0"/>
        <v>77.11321585903086</v>
      </c>
      <c r="L54" s="12">
        <f t="shared" si="1"/>
        <v>8.793612334801763</v>
      </c>
      <c r="M54" s="12">
        <f t="shared" si="4"/>
        <v>62.23171806167401</v>
      </c>
      <c r="N54" s="12">
        <f t="shared" si="2"/>
        <v>1.0755264317180617</v>
      </c>
      <c r="O54" s="12">
        <f t="shared" si="3"/>
        <v>6.76431718061674</v>
      </c>
    </row>
    <row r="55" spans="1:15" ht="12.75">
      <c r="A55" s="7">
        <v>23</v>
      </c>
      <c r="B55" s="7" t="s">
        <v>53</v>
      </c>
      <c r="C55" s="7">
        <v>0.74</v>
      </c>
      <c r="D55" s="7">
        <v>435</v>
      </c>
      <c r="E55" s="7">
        <v>1</v>
      </c>
      <c r="F55" s="7">
        <v>9.2</v>
      </c>
      <c r="G55" s="7">
        <v>1.3</v>
      </c>
      <c r="H55" s="7">
        <v>11.4</v>
      </c>
      <c r="I55" s="7">
        <v>0.159</v>
      </c>
      <c r="J55" s="5">
        <v>10</v>
      </c>
      <c r="K55" s="12">
        <f t="shared" si="0"/>
        <v>80.8295154185022</v>
      </c>
      <c r="L55" s="12">
        <f t="shared" si="1"/>
        <v>9.217400881057268</v>
      </c>
      <c r="M55" s="12">
        <f t="shared" si="4"/>
        <v>65.23083700440527</v>
      </c>
      <c r="N55" s="12">
        <f t="shared" si="2"/>
        <v>1.1273590308370043</v>
      </c>
      <c r="O55" s="12">
        <f t="shared" si="3"/>
        <v>7.090308370044053</v>
      </c>
    </row>
    <row r="56" spans="1:15" ht="12.75">
      <c r="A56" s="7">
        <v>23</v>
      </c>
      <c r="B56" s="7" t="s">
        <v>54</v>
      </c>
      <c r="C56" s="7">
        <v>0.74</v>
      </c>
      <c r="D56" s="7">
        <v>166</v>
      </c>
      <c r="E56" s="7">
        <v>1</v>
      </c>
      <c r="F56" s="7">
        <v>9.2</v>
      </c>
      <c r="G56" s="7">
        <v>0.61</v>
      </c>
      <c r="H56" s="7">
        <v>4.55</v>
      </c>
      <c r="I56" s="7">
        <v>0.159</v>
      </c>
      <c r="J56" s="5">
        <v>10</v>
      </c>
      <c r="K56" s="12">
        <f t="shared" si="0"/>
        <v>12.311057268722468</v>
      </c>
      <c r="L56" s="12">
        <f t="shared" si="1"/>
        <v>1.6504933920704847</v>
      </c>
      <c r="M56" s="12">
        <f t="shared" si="4"/>
        <v>24.8926872246696</v>
      </c>
      <c r="N56" s="12">
        <f t="shared" si="2"/>
        <v>0.43021057268722473</v>
      </c>
      <c r="O56" s="12">
        <f t="shared" si="3"/>
        <v>2.705726872246696</v>
      </c>
    </row>
    <row r="57" spans="1:15" ht="12.75">
      <c r="A57" s="7">
        <v>24</v>
      </c>
      <c r="B57" s="7" t="s">
        <v>55</v>
      </c>
      <c r="C57" s="7">
        <v>0.74</v>
      </c>
      <c r="D57" s="7">
        <v>252</v>
      </c>
      <c r="E57" s="7">
        <v>1</v>
      </c>
      <c r="F57" s="7">
        <v>9.2</v>
      </c>
      <c r="G57" s="7">
        <v>1.3</v>
      </c>
      <c r="H57" s="7">
        <v>11.4</v>
      </c>
      <c r="I57" s="7">
        <v>0.159</v>
      </c>
      <c r="J57" s="5">
        <v>10</v>
      </c>
      <c r="K57" s="12">
        <f t="shared" si="0"/>
        <v>46.8253744493392</v>
      </c>
      <c r="L57" s="12">
        <f t="shared" si="1"/>
        <v>5.339735682819383</v>
      </c>
      <c r="M57" s="12">
        <f t="shared" si="4"/>
        <v>37.788898678414085</v>
      </c>
      <c r="N57" s="12">
        <f t="shared" si="2"/>
        <v>0.6530907488986784</v>
      </c>
      <c r="O57" s="12">
        <f t="shared" si="3"/>
        <v>4.107488986784141</v>
      </c>
    </row>
    <row r="58" spans="1:15" ht="12.75">
      <c r="A58" s="7">
        <v>24</v>
      </c>
      <c r="B58" s="7" t="s">
        <v>56</v>
      </c>
      <c r="C58" s="7">
        <v>0.74</v>
      </c>
      <c r="D58" s="7">
        <v>113</v>
      </c>
      <c r="E58" s="7">
        <v>1</v>
      </c>
      <c r="F58" s="7">
        <v>9.2</v>
      </c>
      <c r="G58" s="7">
        <v>0.61</v>
      </c>
      <c r="H58" s="7">
        <v>4.55</v>
      </c>
      <c r="I58" s="7">
        <v>0.159</v>
      </c>
      <c r="J58" s="5">
        <v>10</v>
      </c>
      <c r="K58" s="12">
        <f t="shared" si="0"/>
        <v>8.380418502202643</v>
      </c>
      <c r="L58" s="12">
        <f t="shared" si="1"/>
        <v>1.1235286343612334</v>
      </c>
      <c r="M58" s="12">
        <f t="shared" si="4"/>
        <v>16.94502202643172</v>
      </c>
      <c r="N58" s="12">
        <f t="shared" si="2"/>
        <v>0.2928541850220265</v>
      </c>
      <c r="O58" s="12">
        <f t="shared" si="3"/>
        <v>1.8418502202643172</v>
      </c>
    </row>
    <row r="59" spans="1:15" ht="12.75">
      <c r="A59" s="7">
        <v>25</v>
      </c>
      <c r="B59" s="7" t="s">
        <v>57</v>
      </c>
      <c r="C59" s="7">
        <v>0.74</v>
      </c>
      <c r="D59" s="7">
        <v>252</v>
      </c>
      <c r="E59" s="7">
        <v>1</v>
      </c>
      <c r="F59" s="7">
        <v>9.2</v>
      </c>
      <c r="G59" s="7">
        <v>1.3</v>
      </c>
      <c r="H59" s="7">
        <v>11.4</v>
      </c>
      <c r="I59" s="7">
        <v>0.159</v>
      </c>
      <c r="J59" s="5">
        <v>10</v>
      </c>
      <c r="K59" s="12">
        <f t="shared" si="0"/>
        <v>46.8253744493392</v>
      </c>
      <c r="L59" s="12">
        <f t="shared" si="1"/>
        <v>5.339735682819383</v>
      </c>
      <c r="M59" s="12">
        <f t="shared" si="4"/>
        <v>37.788898678414085</v>
      </c>
      <c r="N59" s="12">
        <f t="shared" si="2"/>
        <v>0.6530907488986784</v>
      </c>
      <c r="O59" s="12">
        <f t="shared" si="3"/>
        <v>4.107488986784141</v>
      </c>
    </row>
    <row r="60" spans="1:15" ht="12.75">
      <c r="A60" s="7">
        <v>25</v>
      </c>
      <c r="B60" s="7" t="s">
        <v>58</v>
      </c>
      <c r="C60" s="7">
        <v>0.74</v>
      </c>
      <c r="D60" s="7">
        <v>300</v>
      </c>
      <c r="E60" s="7">
        <v>1</v>
      </c>
      <c r="F60" s="7">
        <v>9.2</v>
      </c>
      <c r="G60" s="7">
        <v>1.3</v>
      </c>
      <c r="H60" s="7">
        <v>11.4</v>
      </c>
      <c r="I60" s="7">
        <v>0.159</v>
      </c>
      <c r="J60" s="5">
        <v>10</v>
      </c>
      <c r="K60" s="12">
        <f t="shared" si="0"/>
        <v>55.74449339207048</v>
      </c>
      <c r="L60" s="12">
        <f t="shared" si="1"/>
        <v>6.356828193832599</v>
      </c>
      <c r="M60" s="12">
        <f t="shared" si="4"/>
        <v>44.986784140969164</v>
      </c>
      <c r="N60" s="12">
        <f t="shared" si="2"/>
        <v>0.777488986784141</v>
      </c>
      <c r="O60" s="12">
        <f t="shared" si="3"/>
        <v>4.889867841409692</v>
      </c>
    </row>
    <row r="61" spans="1:15" ht="12.75">
      <c r="A61" s="7">
        <v>25</v>
      </c>
      <c r="B61" s="7" t="s">
        <v>59</v>
      </c>
      <c r="C61" s="7">
        <v>0.74</v>
      </c>
      <c r="D61" s="7">
        <v>252</v>
      </c>
      <c r="E61" s="7">
        <v>1</v>
      </c>
      <c r="F61" s="7">
        <v>9.2</v>
      </c>
      <c r="G61" s="7">
        <v>1.3</v>
      </c>
      <c r="H61" s="7">
        <v>11.4</v>
      </c>
      <c r="I61" s="7">
        <v>0.159</v>
      </c>
      <c r="J61" s="5">
        <v>10</v>
      </c>
      <c r="K61" s="12">
        <f t="shared" si="0"/>
        <v>46.8253744493392</v>
      </c>
      <c r="L61" s="12">
        <f t="shared" si="1"/>
        <v>5.339735682819383</v>
      </c>
      <c r="M61" s="12">
        <f t="shared" si="4"/>
        <v>37.788898678414085</v>
      </c>
      <c r="N61" s="12">
        <f t="shared" si="2"/>
        <v>0.6530907488986784</v>
      </c>
      <c r="O61" s="12">
        <f t="shared" si="3"/>
        <v>4.107488986784141</v>
      </c>
    </row>
    <row r="62" spans="1:15" ht="12.75">
      <c r="A62" s="7">
        <v>25</v>
      </c>
      <c r="B62" s="7" t="s">
        <v>60</v>
      </c>
      <c r="C62" s="7">
        <v>0.74</v>
      </c>
      <c r="D62" s="7">
        <v>1199</v>
      </c>
      <c r="E62" s="7">
        <v>0.53</v>
      </c>
      <c r="F62" s="7">
        <v>11</v>
      </c>
      <c r="G62" s="7">
        <v>1.3</v>
      </c>
      <c r="H62" s="7">
        <v>11.4</v>
      </c>
      <c r="I62" s="7">
        <v>0.159</v>
      </c>
      <c r="J62" s="5">
        <v>10</v>
      </c>
      <c r="K62" s="12">
        <f t="shared" si="0"/>
        <v>222.7921585903084</v>
      </c>
      <c r="L62" s="12">
        <f t="shared" si="1"/>
        <v>25.406123348017623</v>
      </c>
      <c r="M62" s="12">
        <f t="shared" si="4"/>
        <v>214.97488986784143</v>
      </c>
      <c r="N62" s="12">
        <f t="shared" si="2"/>
        <v>3.107364317180617</v>
      </c>
      <c r="O62" s="12">
        <f t="shared" si="3"/>
        <v>10.357881057268722</v>
      </c>
    </row>
    <row r="63" spans="1:15" ht="12.75">
      <c r="A63" s="7">
        <v>26</v>
      </c>
      <c r="B63" s="7" t="s">
        <v>61</v>
      </c>
      <c r="C63" s="7">
        <v>0.74</v>
      </c>
      <c r="D63" s="7">
        <v>150</v>
      </c>
      <c r="E63" s="7">
        <v>1</v>
      </c>
      <c r="F63" s="7">
        <v>9.2</v>
      </c>
      <c r="G63" s="7">
        <v>0.61</v>
      </c>
      <c r="H63" s="7">
        <v>4.55</v>
      </c>
      <c r="I63" s="7">
        <v>0.159</v>
      </c>
      <c r="J63" s="5">
        <v>10</v>
      </c>
      <c r="K63" s="12">
        <f t="shared" si="0"/>
        <v>11.124449339207048</v>
      </c>
      <c r="L63" s="12">
        <f t="shared" si="1"/>
        <v>1.4914096916299557</v>
      </c>
      <c r="M63" s="12">
        <f t="shared" si="4"/>
        <v>22.493392070484582</v>
      </c>
      <c r="N63" s="12">
        <f t="shared" si="2"/>
        <v>0.3887444933920705</v>
      </c>
      <c r="O63" s="12">
        <f t="shared" si="3"/>
        <v>2.444933920704846</v>
      </c>
    </row>
    <row r="64" spans="1:15" ht="12.75">
      <c r="A64" s="7">
        <v>27</v>
      </c>
      <c r="B64" s="7" t="s">
        <v>62</v>
      </c>
      <c r="C64" s="7">
        <v>0.74</v>
      </c>
      <c r="D64" s="7">
        <v>252</v>
      </c>
      <c r="E64" s="7">
        <v>1</v>
      </c>
      <c r="F64" s="7">
        <v>9.2</v>
      </c>
      <c r="G64" s="7">
        <v>1.3</v>
      </c>
      <c r="H64" s="7">
        <v>11.4</v>
      </c>
      <c r="I64" s="7">
        <v>0.159</v>
      </c>
      <c r="J64" s="5">
        <v>10</v>
      </c>
      <c r="K64" s="12">
        <f t="shared" si="0"/>
        <v>46.8253744493392</v>
      </c>
      <c r="L64" s="12">
        <f t="shared" si="1"/>
        <v>5.339735682819383</v>
      </c>
      <c r="M64" s="12">
        <f t="shared" si="4"/>
        <v>37.788898678414085</v>
      </c>
      <c r="N64" s="12">
        <f t="shared" si="2"/>
        <v>0.6530907488986784</v>
      </c>
      <c r="O64" s="12">
        <f t="shared" si="3"/>
        <v>4.107488986784141</v>
      </c>
    </row>
    <row r="65" spans="1:15" ht="12.75">
      <c r="A65" s="7">
        <v>27</v>
      </c>
      <c r="B65" s="7" t="s">
        <v>63</v>
      </c>
      <c r="C65" s="7">
        <v>0.74</v>
      </c>
      <c r="D65" s="7">
        <v>252</v>
      </c>
      <c r="E65" s="7">
        <v>1</v>
      </c>
      <c r="F65" s="7">
        <v>9.2</v>
      </c>
      <c r="G65" s="7">
        <v>1.3</v>
      </c>
      <c r="H65" s="7">
        <v>11.4</v>
      </c>
      <c r="I65" s="7">
        <v>0.159</v>
      </c>
      <c r="J65" s="5">
        <v>10</v>
      </c>
      <c r="K65" s="12">
        <f t="shared" si="0"/>
        <v>46.8253744493392</v>
      </c>
      <c r="L65" s="12">
        <f t="shared" si="1"/>
        <v>5.339735682819383</v>
      </c>
      <c r="M65" s="12">
        <f t="shared" si="4"/>
        <v>37.788898678414085</v>
      </c>
      <c r="N65" s="12">
        <f t="shared" si="2"/>
        <v>0.6530907488986784</v>
      </c>
      <c r="O65" s="12">
        <f t="shared" si="3"/>
        <v>4.107488986784141</v>
      </c>
    </row>
    <row r="66" spans="1:15" ht="12.75">
      <c r="A66" s="7">
        <v>28</v>
      </c>
      <c r="B66" s="7" t="s">
        <v>64</v>
      </c>
      <c r="C66" s="7">
        <v>0.74</v>
      </c>
      <c r="D66" s="7">
        <v>240</v>
      </c>
      <c r="E66" s="7">
        <v>1</v>
      </c>
      <c r="F66" s="7">
        <v>9.2</v>
      </c>
      <c r="G66" s="7">
        <v>1.3</v>
      </c>
      <c r="H66" s="7">
        <v>11.4</v>
      </c>
      <c r="I66" s="7">
        <v>0.159</v>
      </c>
      <c r="J66" s="5">
        <v>10</v>
      </c>
      <c r="K66" s="12">
        <f aca="true" t="shared" si="5" ref="K66:K129">C66*D66*H66*J66/454</f>
        <v>44.59559471365639</v>
      </c>
      <c r="L66" s="12">
        <f aca="true" t="shared" si="6" ref="L66:L129">C66*D66*G66*J66/454</f>
        <v>5.08546255506608</v>
      </c>
      <c r="M66" s="12">
        <f t="shared" si="4"/>
        <v>35.98942731277533</v>
      </c>
      <c r="N66" s="12">
        <f aca="true" t="shared" si="7" ref="N66:N129">C66*D66*I66*J66/454</f>
        <v>0.6219911894273128</v>
      </c>
      <c r="O66" s="12">
        <f aca="true" t="shared" si="8" ref="O66:O129">C66*D66*E66*J66/454</f>
        <v>3.9118942731277535</v>
      </c>
    </row>
    <row r="67" spans="1:15" ht="12.75">
      <c r="A67" s="7">
        <v>29</v>
      </c>
      <c r="B67" s="7" t="s">
        <v>65</v>
      </c>
      <c r="C67" s="7">
        <v>0.74</v>
      </c>
      <c r="D67" s="7">
        <v>100</v>
      </c>
      <c r="E67" s="7">
        <v>1</v>
      </c>
      <c r="F67" s="7">
        <v>9.2</v>
      </c>
      <c r="G67" s="7">
        <v>0.26</v>
      </c>
      <c r="H67" s="7">
        <v>0.6</v>
      </c>
      <c r="I67" s="7">
        <v>0.159</v>
      </c>
      <c r="J67" s="5">
        <v>10</v>
      </c>
      <c r="K67" s="12">
        <f t="shared" si="5"/>
        <v>0.9779735682819384</v>
      </c>
      <c r="L67" s="12">
        <f t="shared" si="6"/>
        <v>0.42378854625550666</v>
      </c>
      <c r="M67" s="12">
        <f aca="true" t="shared" si="9" ref="M67:M130">C67*D67*F67*J67/454</f>
        <v>14.995594713656388</v>
      </c>
      <c r="N67" s="12">
        <f t="shared" si="7"/>
        <v>0.2591629955947137</v>
      </c>
      <c r="O67" s="12">
        <f t="shared" si="8"/>
        <v>1.6299559471365639</v>
      </c>
    </row>
    <row r="68" spans="1:15" ht="12.75">
      <c r="A68" s="7">
        <v>30</v>
      </c>
      <c r="B68" s="7" t="s">
        <v>66</v>
      </c>
      <c r="C68" s="7">
        <v>0.74</v>
      </c>
      <c r="D68" s="7">
        <v>537</v>
      </c>
      <c r="E68" s="7">
        <v>1</v>
      </c>
      <c r="F68" s="7">
        <v>9.2</v>
      </c>
      <c r="G68" s="7">
        <v>1.3</v>
      </c>
      <c r="H68" s="7">
        <v>11.4</v>
      </c>
      <c r="I68" s="7">
        <v>0.159</v>
      </c>
      <c r="J68" s="5">
        <v>10</v>
      </c>
      <c r="K68" s="12">
        <f t="shared" si="5"/>
        <v>99.78264317180619</v>
      </c>
      <c r="L68" s="12">
        <f t="shared" si="6"/>
        <v>11.378722466960353</v>
      </c>
      <c r="M68" s="12">
        <f t="shared" si="9"/>
        <v>80.5263436123348</v>
      </c>
      <c r="N68" s="12">
        <f t="shared" si="7"/>
        <v>1.3917052863436123</v>
      </c>
      <c r="O68" s="12">
        <f t="shared" si="8"/>
        <v>8.752863436123349</v>
      </c>
    </row>
    <row r="69" spans="1:15" ht="12.75">
      <c r="A69" s="7">
        <v>31</v>
      </c>
      <c r="B69" s="7" t="s">
        <v>67</v>
      </c>
      <c r="C69" s="7">
        <v>0.74</v>
      </c>
      <c r="D69" s="7">
        <v>252</v>
      </c>
      <c r="E69" s="7">
        <v>1</v>
      </c>
      <c r="F69" s="7">
        <v>9.2</v>
      </c>
      <c r="G69" s="7">
        <v>1.3</v>
      </c>
      <c r="H69" s="7">
        <v>11.4</v>
      </c>
      <c r="I69" s="7">
        <v>0.159</v>
      </c>
      <c r="J69" s="5">
        <v>10</v>
      </c>
      <c r="K69" s="12">
        <f t="shared" si="5"/>
        <v>46.8253744493392</v>
      </c>
      <c r="L69" s="12">
        <f t="shared" si="6"/>
        <v>5.339735682819383</v>
      </c>
      <c r="M69" s="12">
        <f t="shared" si="9"/>
        <v>37.788898678414085</v>
      </c>
      <c r="N69" s="12">
        <f t="shared" si="7"/>
        <v>0.6530907488986784</v>
      </c>
      <c r="O69" s="12">
        <f t="shared" si="8"/>
        <v>4.107488986784141</v>
      </c>
    </row>
    <row r="70" spans="1:15" ht="12.75">
      <c r="A70" s="7">
        <v>32</v>
      </c>
      <c r="B70" s="7" t="s">
        <v>68</v>
      </c>
      <c r="C70" s="7">
        <v>0.74</v>
      </c>
      <c r="D70" s="7">
        <v>268</v>
      </c>
      <c r="E70" s="7">
        <v>1</v>
      </c>
      <c r="F70" s="7">
        <v>9.2</v>
      </c>
      <c r="G70" s="7">
        <v>1.3</v>
      </c>
      <c r="H70" s="7">
        <v>11.4</v>
      </c>
      <c r="I70" s="7">
        <v>0.159</v>
      </c>
      <c r="J70" s="5">
        <v>10</v>
      </c>
      <c r="K70" s="12">
        <f t="shared" si="5"/>
        <v>49.7984140969163</v>
      </c>
      <c r="L70" s="12">
        <f t="shared" si="6"/>
        <v>5.678766519823788</v>
      </c>
      <c r="M70" s="12">
        <f t="shared" si="9"/>
        <v>40.18819383259912</v>
      </c>
      <c r="N70" s="12">
        <f t="shared" si="7"/>
        <v>0.6945568281938326</v>
      </c>
      <c r="O70" s="12">
        <f t="shared" si="8"/>
        <v>4.368281938325991</v>
      </c>
    </row>
    <row r="71" spans="1:15" ht="12.75">
      <c r="A71" s="7">
        <v>32</v>
      </c>
      <c r="B71" s="7" t="s">
        <v>69</v>
      </c>
      <c r="C71" s="7">
        <v>0.74</v>
      </c>
      <c r="D71" s="7">
        <v>252</v>
      </c>
      <c r="E71" s="7">
        <v>1</v>
      </c>
      <c r="F71" s="7">
        <v>9.2</v>
      </c>
      <c r="G71" s="7">
        <v>1.3</v>
      </c>
      <c r="H71" s="7">
        <v>11.4</v>
      </c>
      <c r="I71" s="7">
        <v>0.159</v>
      </c>
      <c r="J71" s="5">
        <v>10</v>
      </c>
      <c r="K71" s="12">
        <f t="shared" si="5"/>
        <v>46.8253744493392</v>
      </c>
      <c r="L71" s="12">
        <f t="shared" si="6"/>
        <v>5.339735682819383</v>
      </c>
      <c r="M71" s="12">
        <f t="shared" si="9"/>
        <v>37.788898678414085</v>
      </c>
      <c r="N71" s="12">
        <f t="shared" si="7"/>
        <v>0.6530907488986784</v>
      </c>
      <c r="O71" s="12">
        <f t="shared" si="8"/>
        <v>4.107488986784141</v>
      </c>
    </row>
    <row r="72" spans="1:15" ht="12.75">
      <c r="A72" s="7">
        <v>33</v>
      </c>
      <c r="B72" s="7" t="s">
        <v>70</v>
      </c>
      <c r="C72" s="7">
        <v>0.74</v>
      </c>
      <c r="D72" s="7">
        <v>1500</v>
      </c>
      <c r="E72" s="7">
        <v>0.79</v>
      </c>
      <c r="F72" s="7">
        <v>10.8</v>
      </c>
      <c r="G72" s="7">
        <v>1.3</v>
      </c>
      <c r="H72" s="7">
        <v>11.4</v>
      </c>
      <c r="I72" s="7">
        <v>0.159</v>
      </c>
      <c r="J72" s="5">
        <v>10</v>
      </c>
      <c r="K72" s="12">
        <f t="shared" si="5"/>
        <v>278.72246696035245</v>
      </c>
      <c r="L72" s="12">
        <f t="shared" si="6"/>
        <v>31.784140969162994</v>
      </c>
      <c r="M72" s="12">
        <f t="shared" si="9"/>
        <v>264.05286343612335</v>
      </c>
      <c r="N72" s="12">
        <f t="shared" si="7"/>
        <v>3.887444933920705</v>
      </c>
      <c r="O72" s="12">
        <f t="shared" si="8"/>
        <v>19.314977973568283</v>
      </c>
    </row>
    <row r="73" spans="1:15" ht="12.75">
      <c r="A73" s="7">
        <v>34</v>
      </c>
      <c r="B73" s="7" t="s">
        <v>71</v>
      </c>
      <c r="C73" s="7">
        <v>0.74</v>
      </c>
      <c r="D73" s="7">
        <v>1129</v>
      </c>
      <c r="E73" s="7">
        <v>0.53</v>
      </c>
      <c r="F73" s="7">
        <v>12</v>
      </c>
      <c r="G73" s="7">
        <v>1.3</v>
      </c>
      <c r="H73" s="7">
        <v>11.4</v>
      </c>
      <c r="I73" s="7">
        <v>0.159</v>
      </c>
      <c r="J73" s="5">
        <v>10</v>
      </c>
      <c r="K73" s="12">
        <f t="shared" si="5"/>
        <v>209.7851101321586</v>
      </c>
      <c r="L73" s="12">
        <f t="shared" si="6"/>
        <v>23.92286343612335</v>
      </c>
      <c r="M73" s="12">
        <f t="shared" si="9"/>
        <v>220.8264317180617</v>
      </c>
      <c r="N73" s="12">
        <f t="shared" si="7"/>
        <v>2.9259502202643177</v>
      </c>
      <c r="O73" s="12">
        <f t="shared" si="8"/>
        <v>9.753167400881058</v>
      </c>
    </row>
    <row r="74" spans="1:15" ht="12.75">
      <c r="A74" s="7">
        <v>34</v>
      </c>
      <c r="B74" s="7" t="s">
        <v>72</v>
      </c>
      <c r="C74" s="7">
        <v>0.74</v>
      </c>
      <c r="D74" s="7">
        <v>145</v>
      </c>
      <c r="E74" s="7">
        <v>1</v>
      </c>
      <c r="F74" s="7">
        <v>9.2</v>
      </c>
      <c r="G74" s="7">
        <v>0.61</v>
      </c>
      <c r="H74" s="7">
        <v>4.55</v>
      </c>
      <c r="I74" s="7">
        <v>0.159</v>
      </c>
      <c r="J74" s="5">
        <v>10</v>
      </c>
      <c r="K74" s="12">
        <f t="shared" si="5"/>
        <v>10.753634361233479</v>
      </c>
      <c r="L74" s="12">
        <f t="shared" si="6"/>
        <v>1.4416960352422907</v>
      </c>
      <c r="M74" s="12">
        <f t="shared" si="9"/>
        <v>21.74361233480176</v>
      </c>
      <c r="N74" s="12">
        <f t="shared" si="7"/>
        <v>0.3757863436123348</v>
      </c>
      <c r="O74" s="12">
        <f t="shared" si="8"/>
        <v>2.3634361233480177</v>
      </c>
    </row>
    <row r="75" spans="1:15" ht="12.75">
      <c r="A75" s="7">
        <v>34</v>
      </c>
      <c r="B75" s="7" t="s">
        <v>73</v>
      </c>
      <c r="C75" s="7">
        <v>0.74</v>
      </c>
      <c r="D75" s="7">
        <v>1129</v>
      </c>
      <c r="E75" s="7">
        <v>0.53</v>
      </c>
      <c r="F75" s="7">
        <v>12</v>
      </c>
      <c r="G75" s="7">
        <v>1.3</v>
      </c>
      <c r="H75" s="7">
        <v>11.4</v>
      </c>
      <c r="I75" s="7">
        <v>0.159</v>
      </c>
      <c r="J75" s="5">
        <v>10</v>
      </c>
      <c r="K75" s="12">
        <f t="shared" si="5"/>
        <v>209.7851101321586</v>
      </c>
      <c r="L75" s="12">
        <f t="shared" si="6"/>
        <v>23.92286343612335</v>
      </c>
      <c r="M75" s="12">
        <f t="shared" si="9"/>
        <v>220.8264317180617</v>
      </c>
      <c r="N75" s="12">
        <f t="shared" si="7"/>
        <v>2.9259502202643177</v>
      </c>
      <c r="O75" s="12">
        <f t="shared" si="8"/>
        <v>9.753167400881058</v>
      </c>
    </row>
    <row r="76" spans="1:15" ht="12.75">
      <c r="A76" s="7">
        <v>35</v>
      </c>
      <c r="B76" s="7" t="s">
        <v>74</v>
      </c>
      <c r="C76" s="7">
        <v>0.74</v>
      </c>
      <c r="D76" s="7">
        <v>130</v>
      </c>
      <c r="E76" s="7">
        <v>1</v>
      </c>
      <c r="F76" s="7">
        <v>9.2</v>
      </c>
      <c r="G76" s="7">
        <v>0.61</v>
      </c>
      <c r="H76" s="7">
        <v>4.55</v>
      </c>
      <c r="I76" s="7">
        <v>0.159</v>
      </c>
      <c r="J76" s="5">
        <v>10</v>
      </c>
      <c r="K76" s="12">
        <f t="shared" si="5"/>
        <v>9.641189427312774</v>
      </c>
      <c r="L76" s="12">
        <f t="shared" si="6"/>
        <v>1.2925550660792953</v>
      </c>
      <c r="M76" s="12">
        <f t="shared" si="9"/>
        <v>19.494273127753303</v>
      </c>
      <c r="N76" s="12">
        <f t="shared" si="7"/>
        <v>0.33691189427312773</v>
      </c>
      <c r="O76" s="12">
        <f t="shared" si="8"/>
        <v>2.118942731277533</v>
      </c>
    </row>
    <row r="77" spans="1:15" ht="12.75">
      <c r="A77" s="7">
        <v>35</v>
      </c>
      <c r="B77" s="7" t="s">
        <v>75</v>
      </c>
      <c r="C77" s="7">
        <v>0.74</v>
      </c>
      <c r="D77" s="7">
        <v>252</v>
      </c>
      <c r="E77" s="7">
        <v>1</v>
      </c>
      <c r="F77" s="7">
        <v>9.2</v>
      </c>
      <c r="G77" s="7">
        <v>1.3</v>
      </c>
      <c r="H77" s="7">
        <v>11.4</v>
      </c>
      <c r="I77" s="7">
        <v>0.159</v>
      </c>
      <c r="J77" s="5">
        <v>10</v>
      </c>
      <c r="K77" s="12">
        <f t="shared" si="5"/>
        <v>46.8253744493392</v>
      </c>
      <c r="L77" s="12">
        <f t="shared" si="6"/>
        <v>5.339735682819383</v>
      </c>
      <c r="M77" s="12">
        <f t="shared" si="9"/>
        <v>37.788898678414085</v>
      </c>
      <c r="N77" s="12">
        <f t="shared" si="7"/>
        <v>0.6530907488986784</v>
      </c>
      <c r="O77" s="12">
        <f t="shared" si="8"/>
        <v>4.107488986784141</v>
      </c>
    </row>
    <row r="78" spans="1:15" ht="12.75">
      <c r="A78" s="7">
        <v>35</v>
      </c>
      <c r="B78" s="7" t="s">
        <v>76</v>
      </c>
      <c r="C78" s="7">
        <v>0.74</v>
      </c>
      <c r="D78" s="7">
        <v>250</v>
      </c>
      <c r="E78" s="7">
        <v>1</v>
      </c>
      <c r="F78" s="7">
        <v>9.2</v>
      </c>
      <c r="G78" s="7">
        <v>1.3</v>
      </c>
      <c r="H78" s="7">
        <v>11.4</v>
      </c>
      <c r="I78" s="7">
        <v>0.159</v>
      </c>
      <c r="J78" s="5">
        <v>10</v>
      </c>
      <c r="K78" s="12">
        <f t="shared" si="5"/>
        <v>46.45374449339207</v>
      </c>
      <c r="L78" s="12">
        <f t="shared" si="6"/>
        <v>5.297356828193832</v>
      </c>
      <c r="M78" s="12">
        <f t="shared" si="9"/>
        <v>37.48898678414096</v>
      </c>
      <c r="N78" s="12">
        <f t="shared" si="7"/>
        <v>0.6479074889867841</v>
      </c>
      <c r="O78" s="12">
        <f t="shared" si="8"/>
        <v>4.07488986784141</v>
      </c>
    </row>
    <row r="79" spans="1:15" ht="12.75">
      <c r="A79" s="7">
        <v>35</v>
      </c>
      <c r="B79" s="7" t="s">
        <v>77</v>
      </c>
      <c r="C79" s="7">
        <v>0.74</v>
      </c>
      <c r="D79" s="7">
        <v>252</v>
      </c>
      <c r="E79" s="7">
        <v>1</v>
      </c>
      <c r="F79" s="7">
        <v>9.2</v>
      </c>
      <c r="G79" s="7">
        <v>1.3</v>
      </c>
      <c r="H79" s="7">
        <v>11.4</v>
      </c>
      <c r="I79" s="7">
        <v>0.159</v>
      </c>
      <c r="J79" s="5">
        <v>10</v>
      </c>
      <c r="K79" s="12">
        <f t="shared" si="5"/>
        <v>46.8253744493392</v>
      </c>
      <c r="L79" s="12">
        <f t="shared" si="6"/>
        <v>5.339735682819383</v>
      </c>
      <c r="M79" s="12">
        <f t="shared" si="9"/>
        <v>37.788898678414085</v>
      </c>
      <c r="N79" s="12">
        <f t="shared" si="7"/>
        <v>0.6530907488986784</v>
      </c>
      <c r="O79" s="12">
        <f t="shared" si="8"/>
        <v>4.107488986784141</v>
      </c>
    </row>
    <row r="80" spans="1:15" ht="12.75">
      <c r="A80" s="7">
        <v>35</v>
      </c>
      <c r="B80" s="7" t="s">
        <v>78</v>
      </c>
      <c r="C80" s="7">
        <v>0.74</v>
      </c>
      <c r="D80" s="7">
        <v>252</v>
      </c>
      <c r="E80" s="7">
        <v>1</v>
      </c>
      <c r="F80" s="7">
        <v>9.2</v>
      </c>
      <c r="G80" s="7">
        <v>1.3</v>
      </c>
      <c r="H80" s="7">
        <v>11.4</v>
      </c>
      <c r="I80" s="7">
        <v>0.159</v>
      </c>
      <c r="J80" s="5">
        <v>10</v>
      </c>
      <c r="K80" s="12">
        <f t="shared" si="5"/>
        <v>46.8253744493392</v>
      </c>
      <c r="L80" s="12">
        <f t="shared" si="6"/>
        <v>5.339735682819383</v>
      </c>
      <c r="M80" s="12">
        <f t="shared" si="9"/>
        <v>37.788898678414085</v>
      </c>
      <c r="N80" s="12">
        <f t="shared" si="7"/>
        <v>0.6530907488986784</v>
      </c>
      <c r="O80" s="12">
        <f t="shared" si="8"/>
        <v>4.107488986784141</v>
      </c>
    </row>
    <row r="81" spans="1:15" ht="12.75">
      <c r="A81" s="7">
        <v>36</v>
      </c>
      <c r="B81" s="7" t="s">
        <v>79</v>
      </c>
      <c r="C81" s="7">
        <v>0.74</v>
      </c>
      <c r="D81" s="7">
        <v>1362</v>
      </c>
      <c r="E81" s="7">
        <v>1</v>
      </c>
      <c r="F81" s="7">
        <v>9.2</v>
      </c>
      <c r="G81" s="7">
        <v>1.3</v>
      </c>
      <c r="H81" s="7">
        <v>11.4</v>
      </c>
      <c r="I81" s="7">
        <v>0.159</v>
      </c>
      <c r="J81" s="5">
        <v>10</v>
      </c>
      <c r="K81" s="12">
        <f t="shared" si="5"/>
        <v>253.08</v>
      </c>
      <c r="L81" s="12">
        <f t="shared" si="6"/>
        <v>28.860000000000007</v>
      </c>
      <c r="M81" s="12">
        <f t="shared" si="9"/>
        <v>204.23999999999998</v>
      </c>
      <c r="N81" s="12">
        <f t="shared" si="7"/>
        <v>3.5298</v>
      </c>
      <c r="O81" s="12">
        <f t="shared" si="8"/>
        <v>22.2</v>
      </c>
    </row>
    <row r="82" spans="1:15" ht="12.75">
      <c r="A82" s="7">
        <v>37</v>
      </c>
      <c r="B82" s="7" t="s">
        <v>80</v>
      </c>
      <c r="C82" s="7">
        <v>0.74</v>
      </c>
      <c r="D82" s="7">
        <v>447.6</v>
      </c>
      <c r="E82" s="7">
        <v>0.53</v>
      </c>
      <c r="F82" s="7">
        <v>11</v>
      </c>
      <c r="G82" s="7">
        <v>1.3</v>
      </c>
      <c r="H82" s="7">
        <v>11.4</v>
      </c>
      <c r="I82" s="7">
        <v>0.159</v>
      </c>
      <c r="J82" s="5">
        <v>10</v>
      </c>
      <c r="K82" s="12">
        <f t="shared" si="5"/>
        <v>83.17078414096916</v>
      </c>
      <c r="L82" s="12">
        <f t="shared" si="6"/>
        <v>9.484387665198238</v>
      </c>
      <c r="M82" s="12">
        <f t="shared" si="9"/>
        <v>80.25251101321585</v>
      </c>
      <c r="N82" s="12">
        <f t="shared" si="7"/>
        <v>1.1600135682819384</v>
      </c>
      <c r="O82" s="12">
        <f t="shared" si="8"/>
        <v>3.866711894273128</v>
      </c>
    </row>
    <row r="83" spans="1:15" ht="12.75">
      <c r="A83" s="7">
        <v>38</v>
      </c>
      <c r="B83" s="7" t="s">
        <v>81</v>
      </c>
      <c r="C83" s="7">
        <v>0.74</v>
      </c>
      <c r="D83" s="7">
        <v>2340</v>
      </c>
      <c r="E83" s="7">
        <v>0.62</v>
      </c>
      <c r="F83" s="7">
        <v>9.5</v>
      </c>
      <c r="G83" s="7">
        <v>1.3</v>
      </c>
      <c r="H83" s="7">
        <v>11.4</v>
      </c>
      <c r="I83" s="7">
        <v>0.159</v>
      </c>
      <c r="J83" s="5">
        <v>10</v>
      </c>
      <c r="K83" s="12">
        <f t="shared" si="5"/>
        <v>434.8070484581497</v>
      </c>
      <c r="L83" s="12">
        <f t="shared" si="6"/>
        <v>49.583259911894274</v>
      </c>
      <c r="M83" s="12">
        <f t="shared" si="9"/>
        <v>362.33920704845815</v>
      </c>
      <c r="N83" s="12">
        <f t="shared" si="7"/>
        <v>6.064414096916299</v>
      </c>
      <c r="O83" s="12">
        <f t="shared" si="8"/>
        <v>23.647400881057266</v>
      </c>
    </row>
    <row r="84" spans="1:15" ht="12.75">
      <c r="A84" s="7">
        <v>38</v>
      </c>
      <c r="B84" s="7" t="s">
        <v>82</v>
      </c>
      <c r="C84" s="7">
        <v>0.74</v>
      </c>
      <c r="D84" s="7">
        <v>1550</v>
      </c>
      <c r="E84" s="7">
        <v>1</v>
      </c>
      <c r="F84" s="7">
        <v>9.2</v>
      </c>
      <c r="G84" s="7">
        <v>1.3</v>
      </c>
      <c r="H84" s="7">
        <v>11.4</v>
      </c>
      <c r="I84" s="7">
        <v>0.159</v>
      </c>
      <c r="J84" s="5">
        <v>10</v>
      </c>
      <c r="K84" s="12">
        <f t="shared" si="5"/>
        <v>288.0132158590309</v>
      </c>
      <c r="L84" s="12">
        <f t="shared" si="6"/>
        <v>32.84361233480177</v>
      </c>
      <c r="M84" s="12">
        <f t="shared" si="9"/>
        <v>232.43171806167402</v>
      </c>
      <c r="N84" s="12">
        <f t="shared" si="7"/>
        <v>4.017026431718062</v>
      </c>
      <c r="O84" s="12">
        <f t="shared" si="8"/>
        <v>25.26431718061674</v>
      </c>
    </row>
    <row r="85" spans="1:15" ht="12.75">
      <c r="A85" s="7">
        <v>39</v>
      </c>
      <c r="B85" s="7" t="s">
        <v>83</v>
      </c>
      <c r="C85" s="7">
        <v>0.74</v>
      </c>
      <c r="D85" s="7">
        <v>225</v>
      </c>
      <c r="E85" s="7">
        <v>1</v>
      </c>
      <c r="F85" s="7">
        <v>9.2</v>
      </c>
      <c r="G85" s="7">
        <v>1.3</v>
      </c>
      <c r="H85" s="7">
        <v>11.4</v>
      </c>
      <c r="I85" s="7">
        <v>0.159</v>
      </c>
      <c r="J85" s="5">
        <v>10</v>
      </c>
      <c r="K85" s="12">
        <f t="shared" si="5"/>
        <v>41.808370044052865</v>
      </c>
      <c r="L85" s="12">
        <f t="shared" si="6"/>
        <v>4.7676211453744495</v>
      </c>
      <c r="M85" s="12">
        <f t="shared" si="9"/>
        <v>33.74008810572687</v>
      </c>
      <c r="N85" s="12">
        <f t="shared" si="7"/>
        <v>0.5831167400881058</v>
      </c>
      <c r="O85" s="12">
        <f t="shared" si="8"/>
        <v>3.6674008810572687</v>
      </c>
    </row>
    <row r="86" spans="1:15" ht="12.75">
      <c r="A86" s="7">
        <v>39</v>
      </c>
      <c r="B86" s="7" t="s">
        <v>84</v>
      </c>
      <c r="C86" s="7">
        <v>0.74</v>
      </c>
      <c r="D86" s="7">
        <v>252</v>
      </c>
      <c r="E86" s="7">
        <v>1</v>
      </c>
      <c r="F86" s="7">
        <v>9.2</v>
      </c>
      <c r="G86" s="7">
        <v>1.3</v>
      </c>
      <c r="H86" s="7">
        <v>11.4</v>
      </c>
      <c r="I86" s="7">
        <v>0.159</v>
      </c>
      <c r="J86" s="5">
        <v>10</v>
      </c>
      <c r="K86" s="12">
        <f t="shared" si="5"/>
        <v>46.8253744493392</v>
      </c>
      <c r="L86" s="12">
        <f t="shared" si="6"/>
        <v>5.339735682819383</v>
      </c>
      <c r="M86" s="12">
        <f t="shared" si="9"/>
        <v>37.788898678414085</v>
      </c>
      <c r="N86" s="12">
        <f t="shared" si="7"/>
        <v>0.6530907488986784</v>
      </c>
      <c r="O86" s="12">
        <f t="shared" si="8"/>
        <v>4.107488986784141</v>
      </c>
    </row>
    <row r="87" spans="1:15" ht="12.75">
      <c r="A87" s="7">
        <v>39</v>
      </c>
      <c r="B87" s="7" t="s">
        <v>85</v>
      </c>
      <c r="C87" s="7">
        <v>0.74</v>
      </c>
      <c r="D87" s="7">
        <v>400</v>
      </c>
      <c r="E87" s="7">
        <v>1</v>
      </c>
      <c r="F87" s="7">
        <v>9.2</v>
      </c>
      <c r="G87" s="7">
        <v>1.3</v>
      </c>
      <c r="H87" s="7">
        <v>11.4</v>
      </c>
      <c r="I87" s="7">
        <v>0.159</v>
      </c>
      <c r="J87" s="5">
        <v>10</v>
      </c>
      <c r="K87" s="12">
        <f t="shared" si="5"/>
        <v>74.32599118942731</v>
      </c>
      <c r="L87" s="12">
        <f t="shared" si="6"/>
        <v>8.475770925110131</v>
      </c>
      <c r="M87" s="12">
        <f t="shared" si="9"/>
        <v>59.98237885462555</v>
      </c>
      <c r="N87" s="12">
        <f t="shared" si="7"/>
        <v>1.0366519823788547</v>
      </c>
      <c r="O87" s="12">
        <f t="shared" si="8"/>
        <v>6.5198237885462555</v>
      </c>
    </row>
    <row r="88" spans="1:15" ht="12.75">
      <c r="A88" s="7">
        <v>39</v>
      </c>
      <c r="B88" s="7" t="s">
        <v>86</v>
      </c>
      <c r="C88" s="7">
        <v>0.74</v>
      </c>
      <c r="D88" s="7">
        <v>252</v>
      </c>
      <c r="E88" s="7">
        <v>1</v>
      </c>
      <c r="F88" s="7">
        <v>9.2</v>
      </c>
      <c r="G88" s="7">
        <v>1.3</v>
      </c>
      <c r="H88" s="7">
        <v>11.4</v>
      </c>
      <c r="I88" s="7">
        <v>0.159</v>
      </c>
      <c r="J88" s="5">
        <v>10</v>
      </c>
      <c r="K88" s="12">
        <f t="shared" si="5"/>
        <v>46.8253744493392</v>
      </c>
      <c r="L88" s="12">
        <f t="shared" si="6"/>
        <v>5.339735682819383</v>
      </c>
      <c r="M88" s="12">
        <f t="shared" si="9"/>
        <v>37.788898678414085</v>
      </c>
      <c r="N88" s="12">
        <f t="shared" si="7"/>
        <v>0.6530907488986784</v>
      </c>
      <c r="O88" s="12">
        <f t="shared" si="8"/>
        <v>4.107488986784141</v>
      </c>
    </row>
    <row r="89" spans="1:15" ht="12.75">
      <c r="A89" s="7">
        <v>39</v>
      </c>
      <c r="B89" s="7" t="s">
        <v>87</v>
      </c>
      <c r="C89" s="7">
        <v>0.74</v>
      </c>
      <c r="D89" s="7">
        <v>3125</v>
      </c>
      <c r="E89" s="7">
        <v>0.76</v>
      </c>
      <c r="F89" s="7">
        <v>8.51</v>
      </c>
      <c r="G89" s="7">
        <v>1.3</v>
      </c>
      <c r="H89" s="7">
        <v>11.4</v>
      </c>
      <c r="I89" s="7">
        <v>0.159</v>
      </c>
      <c r="J89" s="5">
        <v>10</v>
      </c>
      <c r="K89" s="12">
        <f t="shared" si="5"/>
        <v>580.6718061674009</v>
      </c>
      <c r="L89" s="12">
        <f t="shared" si="6"/>
        <v>66.2169603524229</v>
      </c>
      <c r="M89" s="12">
        <f t="shared" si="9"/>
        <v>433.46640969162996</v>
      </c>
      <c r="N89" s="12">
        <f t="shared" si="7"/>
        <v>8.098843612334802</v>
      </c>
      <c r="O89" s="12">
        <f t="shared" si="8"/>
        <v>38.71145374449339</v>
      </c>
    </row>
    <row r="90" spans="1:15" ht="12.75">
      <c r="A90" s="7">
        <v>39</v>
      </c>
      <c r="B90" s="7" t="s">
        <v>88</v>
      </c>
      <c r="C90" s="7">
        <v>0.74</v>
      </c>
      <c r="D90" s="7">
        <v>3125</v>
      </c>
      <c r="E90" s="7">
        <v>0.76</v>
      </c>
      <c r="F90" s="7">
        <v>8.51</v>
      </c>
      <c r="G90" s="7">
        <v>1.3</v>
      </c>
      <c r="H90" s="7">
        <v>11.4</v>
      </c>
      <c r="I90" s="7">
        <v>0.159</v>
      </c>
      <c r="J90" s="5">
        <v>10</v>
      </c>
      <c r="K90" s="12">
        <f t="shared" si="5"/>
        <v>580.6718061674009</v>
      </c>
      <c r="L90" s="12">
        <f t="shared" si="6"/>
        <v>66.2169603524229</v>
      </c>
      <c r="M90" s="12">
        <f t="shared" si="9"/>
        <v>433.46640969162996</v>
      </c>
      <c r="N90" s="12">
        <f t="shared" si="7"/>
        <v>8.098843612334802</v>
      </c>
      <c r="O90" s="12">
        <f t="shared" si="8"/>
        <v>38.71145374449339</v>
      </c>
    </row>
    <row r="91" spans="1:15" ht="12.75">
      <c r="A91" s="7">
        <v>39</v>
      </c>
      <c r="B91" s="7" t="s">
        <v>89</v>
      </c>
      <c r="C91" s="7">
        <v>0.74</v>
      </c>
      <c r="D91" s="7">
        <v>1027</v>
      </c>
      <c r="E91" s="7">
        <v>1</v>
      </c>
      <c r="F91" s="7">
        <v>9.2</v>
      </c>
      <c r="G91" s="7">
        <v>1.3</v>
      </c>
      <c r="H91" s="7">
        <v>11.4</v>
      </c>
      <c r="I91" s="7">
        <v>0.159</v>
      </c>
      <c r="J91" s="5">
        <v>10</v>
      </c>
      <c r="K91" s="12">
        <f t="shared" si="5"/>
        <v>190.83198237885463</v>
      </c>
      <c r="L91" s="12">
        <f t="shared" si="6"/>
        <v>21.761541850220265</v>
      </c>
      <c r="M91" s="12">
        <f t="shared" si="9"/>
        <v>154.0047577092511</v>
      </c>
      <c r="N91" s="12">
        <f t="shared" si="7"/>
        <v>2.6616039647577097</v>
      </c>
      <c r="O91" s="12">
        <f t="shared" si="8"/>
        <v>16.739647577092512</v>
      </c>
    </row>
    <row r="92" spans="1:15" ht="12.75">
      <c r="A92" s="7">
        <v>40</v>
      </c>
      <c r="B92" s="7" t="s">
        <v>90</v>
      </c>
      <c r="C92" s="7">
        <v>0.74</v>
      </c>
      <c r="D92" s="7">
        <v>685</v>
      </c>
      <c r="E92" s="7">
        <v>1</v>
      </c>
      <c r="F92" s="7">
        <v>9.2</v>
      </c>
      <c r="G92" s="7">
        <v>1.3</v>
      </c>
      <c r="H92" s="7">
        <v>11.4</v>
      </c>
      <c r="I92" s="7">
        <v>0.159</v>
      </c>
      <c r="J92" s="5">
        <v>10</v>
      </c>
      <c r="K92" s="12">
        <f t="shared" si="5"/>
        <v>127.28325991189428</v>
      </c>
      <c r="L92" s="12">
        <f t="shared" si="6"/>
        <v>14.514757709251104</v>
      </c>
      <c r="M92" s="12">
        <f t="shared" si="9"/>
        <v>102.71982378854625</v>
      </c>
      <c r="N92" s="12">
        <f t="shared" si="7"/>
        <v>1.7752665198237885</v>
      </c>
      <c r="O92" s="12">
        <f t="shared" si="8"/>
        <v>11.165198237885463</v>
      </c>
    </row>
    <row r="93" spans="1:15" ht="12.75">
      <c r="A93" s="7">
        <v>40</v>
      </c>
      <c r="B93" s="7" t="s">
        <v>91</v>
      </c>
      <c r="C93" s="7">
        <v>0.74</v>
      </c>
      <c r="D93" s="7">
        <v>685</v>
      </c>
      <c r="E93" s="7">
        <v>1</v>
      </c>
      <c r="F93" s="7">
        <v>9.2</v>
      </c>
      <c r="G93" s="7">
        <v>1.3</v>
      </c>
      <c r="H93" s="7">
        <v>11.4</v>
      </c>
      <c r="I93" s="7">
        <v>0.159</v>
      </c>
      <c r="J93" s="5">
        <v>10</v>
      </c>
      <c r="K93" s="12">
        <f t="shared" si="5"/>
        <v>127.28325991189428</v>
      </c>
      <c r="L93" s="12">
        <f t="shared" si="6"/>
        <v>14.514757709251104</v>
      </c>
      <c r="M93" s="12">
        <f t="shared" si="9"/>
        <v>102.71982378854625</v>
      </c>
      <c r="N93" s="12">
        <f t="shared" si="7"/>
        <v>1.7752665198237885</v>
      </c>
      <c r="O93" s="12">
        <f t="shared" si="8"/>
        <v>11.165198237885463</v>
      </c>
    </row>
    <row r="94" spans="1:15" ht="12.75">
      <c r="A94" s="7">
        <v>40</v>
      </c>
      <c r="B94" s="7" t="s">
        <v>92</v>
      </c>
      <c r="C94" s="7">
        <v>0.74</v>
      </c>
      <c r="D94" s="7">
        <v>277</v>
      </c>
      <c r="E94" s="7">
        <v>1</v>
      </c>
      <c r="F94" s="7">
        <v>9.2</v>
      </c>
      <c r="G94" s="7">
        <v>1.3</v>
      </c>
      <c r="H94" s="7">
        <v>11.4</v>
      </c>
      <c r="I94" s="7">
        <v>0.159</v>
      </c>
      <c r="J94" s="5">
        <v>10</v>
      </c>
      <c r="K94" s="12">
        <f t="shared" si="5"/>
        <v>51.470748898678416</v>
      </c>
      <c r="L94" s="12">
        <f t="shared" si="6"/>
        <v>5.869471365638766</v>
      </c>
      <c r="M94" s="12">
        <f t="shared" si="9"/>
        <v>41.537797356828186</v>
      </c>
      <c r="N94" s="12">
        <f t="shared" si="7"/>
        <v>0.7178814977973568</v>
      </c>
      <c r="O94" s="12">
        <f t="shared" si="8"/>
        <v>4.514977973568281</v>
      </c>
    </row>
    <row r="95" spans="1:15" ht="12.75">
      <c r="A95" s="7">
        <v>41</v>
      </c>
      <c r="B95" s="7" t="s">
        <v>93</v>
      </c>
      <c r="C95" s="7">
        <v>0.74</v>
      </c>
      <c r="D95" s="7">
        <v>450</v>
      </c>
      <c r="E95" s="7">
        <v>1</v>
      </c>
      <c r="F95" s="7">
        <v>9.2</v>
      </c>
      <c r="G95" s="7">
        <v>1.3</v>
      </c>
      <c r="H95" s="7">
        <v>11.4</v>
      </c>
      <c r="I95" s="7">
        <v>0.159</v>
      </c>
      <c r="J95" s="5">
        <v>10</v>
      </c>
      <c r="K95" s="12">
        <f t="shared" si="5"/>
        <v>83.61674008810573</v>
      </c>
      <c r="L95" s="12">
        <f t="shared" si="6"/>
        <v>9.535242290748899</v>
      </c>
      <c r="M95" s="12">
        <f t="shared" si="9"/>
        <v>67.48017621145374</v>
      </c>
      <c r="N95" s="12">
        <f t="shared" si="7"/>
        <v>1.1662334801762115</v>
      </c>
      <c r="O95" s="12">
        <f t="shared" si="8"/>
        <v>7.334801762114537</v>
      </c>
    </row>
    <row r="96" spans="1:15" ht="12.75">
      <c r="A96" s="7">
        <v>42</v>
      </c>
      <c r="B96" s="7" t="s">
        <v>94</v>
      </c>
      <c r="C96" s="7">
        <v>0.74</v>
      </c>
      <c r="D96" s="7">
        <v>360</v>
      </c>
      <c r="E96" s="7">
        <v>1</v>
      </c>
      <c r="F96" s="7">
        <v>9.2</v>
      </c>
      <c r="G96" s="7">
        <v>1.3</v>
      </c>
      <c r="H96" s="7">
        <v>11.4</v>
      </c>
      <c r="I96" s="7">
        <v>0.159</v>
      </c>
      <c r="J96" s="5">
        <v>10</v>
      </c>
      <c r="K96" s="12">
        <f t="shared" si="5"/>
        <v>66.89339207048458</v>
      </c>
      <c r="L96" s="12">
        <f t="shared" si="6"/>
        <v>7.628193832599119</v>
      </c>
      <c r="M96" s="12">
        <f t="shared" si="9"/>
        <v>53.984140969162986</v>
      </c>
      <c r="N96" s="12">
        <f t="shared" si="7"/>
        <v>0.9329867841409691</v>
      </c>
      <c r="O96" s="12">
        <f t="shared" si="8"/>
        <v>5.86784140969163</v>
      </c>
    </row>
    <row r="97" spans="1:15" ht="12.75">
      <c r="A97" s="7">
        <v>42</v>
      </c>
      <c r="B97" s="7" t="s">
        <v>95</v>
      </c>
      <c r="C97" s="7">
        <v>0.74</v>
      </c>
      <c r="D97" s="7">
        <v>1895</v>
      </c>
      <c r="E97" s="7">
        <v>0.71</v>
      </c>
      <c r="F97" s="7">
        <v>10.7</v>
      </c>
      <c r="G97" s="7">
        <v>1.3</v>
      </c>
      <c r="H97" s="7">
        <v>11.4</v>
      </c>
      <c r="I97" s="7">
        <v>0.159</v>
      </c>
      <c r="J97" s="5">
        <v>10</v>
      </c>
      <c r="K97" s="12">
        <f t="shared" si="5"/>
        <v>352.11938325991184</v>
      </c>
      <c r="L97" s="12">
        <f t="shared" si="6"/>
        <v>40.153964757709254</v>
      </c>
      <c r="M97" s="12">
        <f t="shared" si="9"/>
        <v>330.4980176211453</v>
      </c>
      <c r="N97" s="12">
        <f t="shared" si="7"/>
        <v>4.911138766519824</v>
      </c>
      <c r="O97" s="12">
        <f t="shared" si="8"/>
        <v>21.930242290748897</v>
      </c>
    </row>
    <row r="98" spans="1:15" ht="12.75">
      <c r="A98" s="7">
        <v>42</v>
      </c>
      <c r="B98" s="7" t="s">
        <v>96</v>
      </c>
      <c r="C98" s="7">
        <v>0.74</v>
      </c>
      <c r="D98" s="7">
        <v>1895</v>
      </c>
      <c r="E98" s="7">
        <v>0.71</v>
      </c>
      <c r="F98" s="7">
        <v>10.7</v>
      </c>
      <c r="G98" s="7">
        <v>1.3</v>
      </c>
      <c r="H98" s="7">
        <v>11.4</v>
      </c>
      <c r="I98" s="7">
        <v>0.159</v>
      </c>
      <c r="J98" s="5">
        <v>10</v>
      </c>
      <c r="K98" s="12">
        <f t="shared" si="5"/>
        <v>352.11938325991184</v>
      </c>
      <c r="L98" s="12">
        <f t="shared" si="6"/>
        <v>40.153964757709254</v>
      </c>
      <c r="M98" s="12">
        <f t="shared" si="9"/>
        <v>330.4980176211453</v>
      </c>
      <c r="N98" s="12">
        <f t="shared" si="7"/>
        <v>4.911138766519824</v>
      </c>
      <c r="O98" s="12">
        <f t="shared" si="8"/>
        <v>21.930242290748897</v>
      </c>
    </row>
    <row r="99" spans="1:15" ht="12.75">
      <c r="A99" s="7">
        <v>42</v>
      </c>
      <c r="B99" s="7" t="s">
        <v>97</v>
      </c>
      <c r="C99" s="7">
        <v>0.74</v>
      </c>
      <c r="D99" s="7">
        <v>300</v>
      </c>
      <c r="E99" s="7">
        <v>1</v>
      </c>
      <c r="F99" s="7">
        <v>9.2</v>
      </c>
      <c r="G99" s="7">
        <v>1.3</v>
      </c>
      <c r="H99" s="7">
        <v>11.4</v>
      </c>
      <c r="I99" s="7">
        <v>0.159</v>
      </c>
      <c r="J99" s="5">
        <v>10</v>
      </c>
      <c r="K99" s="12">
        <f t="shared" si="5"/>
        <v>55.74449339207048</v>
      </c>
      <c r="L99" s="12">
        <f t="shared" si="6"/>
        <v>6.356828193832599</v>
      </c>
      <c r="M99" s="12">
        <f t="shared" si="9"/>
        <v>44.986784140969164</v>
      </c>
      <c r="N99" s="12">
        <f t="shared" si="7"/>
        <v>0.777488986784141</v>
      </c>
      <c r="O99" s="12">
        <f t="shared" si="8"/>
        <v>4.889867841409692</v>
      </c>
    </row>
    <row r="100" spans="1:15" ht="12.75">
      <c r="A100" s="7">
        <v>42</v>
      </c>
      <c r="B100" s="7" t="s">
        <v>98</v>
      </c>
      <c r="C100" s="7">
        <v>0.74</v>
      </c>
      <c r="D100" s="7">
        <v>65</v>
      </c>
      <c r="E100" s="7">
        <v>1</v>
      </c>
      <c r="F100" s="7">
        <v>9.2</v>
      </c>
      <c r="G100" s="7">
        <v>0.26</v>
      </c>
      <c r="H100" s="7">
        <v>0.6</v>
      </c>
      <c r="I100" s="7">
        <v>0.159</v>
      </c>
      <c r="J100" s="5">
        <v>10</v>
      </c>
      <c r="K100" s="12">
        <f t="shared" si="5"/>
        <v>0.63568281938326</v>
      </c>
      <c r="L100" s="12">
        <f t="shared" si="6"/>
        <v>0.2754625550660793</v>
      </c>
      <c r="M100" s="12">
        <f t="shared" si="9"/>
        <v>9.747136563876651</v>
      </c>
      <c r="N100" s="12">
        <f t="shared" si="7"/>
        <v>0.16845594713656387</v>
      </c>
      <c r="O100" s="12">
        <f t="shared" si="8"/>
        <v>1.0594713656387664</v>
      </c>
    </row>
    <row r="101" spans="1:15" ht="12.75">
      <c r="A101" s="7">
        <v>43</v>
      </c>
      <c r="B101" s="7" t="s">
        <v>99</v>
      </c>
      <c r="C101" s="7">
        <v>0.74</v>
      </c>
      <c r="D101" s="7">
        <v>439</v>
      </c>
      <c r="E101" s="7">
        <v>0.58</v>
      </c>
      <c r="F101" s="7">
        <v>9.2</v>
      </c>
      <c r="G101" s="7">
        <v>1.3</v>
      </c>
      <c r="H101" s="7">
        <v>11.4</v>
      </c>
      <c r="I101" s="7">
        <v>0.159</v>
      </c>
      <c r="J101" s="5">
        <v>10</v>
      </c>
      <c r="K101" s="12">
        <f t="shared" si="5"/>
        <v>81.5727753303965</v>
      </c>
      <c r="L101" s="12">
        <f t="shared" si="6"/>
        <v>9.302158590308371</v>
      </c>
      <c r="M101" s="12">
        <f t="shared" si="9"/>
        <v>65.83066079295153</v>
      </c>
      <c r="N101" s="12">
        <f t="shared" si="7"/>
        <v>1.137725550660793</v>
      </c>
      <c r="O101" s="12">
        <f t="shared" si="8"/>
        <v>4.150193832599119</v>
      </c>
    </row>
    <row r="102" spans="1:15" ht="12.75">
      <c r="A102" s="7">
        <v>43</v>
      </c>
      <c r="B102" s="7" t="s">
        <v>100</v>
      </c>
      <c r="C102" s="7">
        <v>0.74</v>
      </c>
      <c r="D102" s="7">
        <v>227</v>
      </c>
      <c r="E102" s="7">
        <v>0.58</v>
      </c>
      <c r="F102" s="7">
        <v>9.2</v>
      </c>
      <c r="G102" s="7">
        <v>1.3</v>
      </c>
      <c r="H102" s="7">
        <v>11.4</v>
      </c>
      <c r="I102" s="7">
        <v>0.159</v>
      </c>
      <c r="J102" s="5">
        <v>10</v>
      </c>
      <c r="K102" s="12">
        <f t="shared" si="5"/>
        <v>42.18</v>
      </c>
      <c r="L102" s="12">
        <f t="shared" si="6"/>
        <v>4.81</v>
      </c>
      <c r="M102" s="12">
        <f t="shared" si="9"/>
        <v>34.03999999999999</v>
      </c>
      <c r="N102" s="12">
        <f t="shared" si="7"/>
        <v>0.5882999999999999</v>
      </c>
      <c r="O102" s="12">
        <f t="shared" si="8"/>
        <v>2.146</v>
      </c>
    </row>
    <row r="103" spans="1:15" ht="12.75">
      <c r="A103" s="7">
        <v>44</v>
      </c>
      <c r="B103" s="7" t="s">
        <v>101</v>
      </c>
      <c r="C103" s="7">
        <v>0.74</v>
      </c>
      <c r="D103" s="7">
        <v>252</v>
      </c>
      <c r="E103" s="7">
        <v>1</v>
      </c>
      <c r="F103" s="7">
        <v>9.2</v>
      </c>
      <c r="G103" s="7">
        <v>1.3</v>
      </c>
      <c r="H103" s="7">
        <v>11.4</v>
      </c>
      <c r="I103" s="7">
        <v>0.159</v>
      </c>
      <c r="J103" s="5">
        <v>10</v>
      </c>
      <c r="K103" s="12">
        <f t="shared" si="5"/>
        <v>46.8253744493392</v>
      </c>
      <c r="L103" s="12">
        <f t="shared" si="6"/>
        <v>5.339735682819383</v>
      </c>
      <c r="M103" s="12">
        <f t="shared" si="9"/>
        <v>37.788898678414085</v>
      </c>
      <c r="N103" s="12">
        <f t="shared" si="7"/>
        <v>0.6530907488986784</v>
      </c>
      <c r="O103" s="12">
        <f t="shared" si="8"/>
        <v>4.107488986784141</v>
      </c>
    </row>
    <row r="104" spans="1:15" ht="12.75">
      <c r="A104" s="7">
        <v>44</v>
      </c>
      <c r="B104" s="7" t="s">
        <v>102</v>
      </c>
      <c r="C104" s="7">
        <v>0.74</v>
      </c>
      <c r="D104" s="7">
        <v>480</v>
      </c>
      <c r="E104" s="7">
        <v>1</v>
      </c>
      <c r="F104" s="7">
        <v>9.2</v>
      </c>
      <c r="G104" s="7">
        <v>1.3</v>
      </c>
      <c r="H104" s="7">
        <v>11.4</v>
      </c>
      <c r="I104" s="7">
        <v>0.159</v>
      </c>
      <c r="J104" s="5">
        <v>10</v>
      </c>
      <c r="K104" s="12">
        <f t="shared" si="5"/>
        <v>89.19118942731278</v>
      </c>
      <c r="L104" s="12">
        <f t="shared" si="6"/>
        <v>10.17092511013216</v>
      </c>
      <c r="M104" s="12">
        <f t="shared" si="9"/>
        <v>71.97885462555065</v>
      </c>
      <c r="N104" s="12">
        <f t="shared" si="7"/>
        <v>1.2439823788546256</v>
      </c>
      <c r="O104" s="12">
        <f t="shared" si="8"/>
        <v>7.823788546255507</v>
      </c>
    </row>
    <row r="105" spans="1:15" ht="12.75">
      <c r="A105" s="7">
        <v>44</v>
      </c>
      <c r="B105" s="7" t="s">
        <v>103</v>
      </c>
      <c r="C105" s="7">
        <v>0.74</v>
      </c>
      <c r="D105" s="7">
        <v>252</v>
      </c>
      <c r="E105" s="7">
        <v>1</v>
      </c>
      <c r="F105" s="7">
        <v>9.2</v>
      </c>
      <c r="G105" s="7">
        <v>1.3</v>
      </c>
      <c r="H105" s="7">
        <v>11.4</v>
      </c>
      <c r="I105" s="7">
        <v>0.159</v>
      </c>
      <c r="J105" s="5">
        <v>10</v>
      </c>
      <c r="K105" s="12">
        <f t="shared" si="5"/>
        <v>46.8253744493392</v>
      </c>
      <c r="L105" s="12">
        <f t="shared" si="6"/>
        <v>5.339735682819383</v>
      </c>
      <c r="M105" s="12">
        <f t="shared" si="9"/>
        <v>37.788898678414085</v>
      </c>
      <c r="N105" s="12">
        <f t="shared" si="7"/>
        <v>0.6530907488986784</v>
      </c>
      <c r="O105" s="12">
        <f t="shared" si="8"/>
        <v>4.107488986784141</v>
      </c>
    </row>
    <row r="106" spans="1:15" ht="12.75">
      <c r="A106" s="7">
        <v>44</v>
      </c>
      <c r="B106" s="7" t="s">
        <v>104</v>
      </c>
      <c r="C106" s="7">
        <v>0.74</v>
      </c>
      <c r="D106" s="7">
        <v>252</v>
      </c>
      <c r="E106" s="7">
        <v>1</v>
      </c>
      <c r="F106" s="7">
        <v>9.2</v>
      </c>
      <c r="G106" s="7">
        <v>1.3</v>
      </c>
      <c r="H106" s="7">
        <v>11.4</v>
      </c>
      <c r="I106" s="7">
        <v>0.159</v>
      </c>
      <c r="J106" s="5">
        <v>10</v>
      </c>
      <c r="K106" s="12">
        <f t="shared" si="5"/>
        <v>46.8253744493392</v>
      </c>
      <c r="L106" s="12">
        <f t="shared" si="6"/>
        <v>5.339735682819383</v>
      </c>
      <c r="M106" s="12">
        <f t="shared" si="9"/>
        <v>37.788898678414085</v>
      </c>
      <c r="N106" s="12">
        <f t="shared" si="7"/>
        <v>0.6530907488986784</v>
      </c>
      <c r="O106" s="12">
        <f t="shared" si="8"/>
        <v>4.107488986784141</v>
      </c>
    </row>
    <row r="107" spans="1:15" ht="12.75">
      <c r="A107" s="7">
        <v>44</v>
      </c>
      <c r="B107" s="7" t="s">
        <v>105</v>
      </c>
      <c r="C107" s="7">
        <v>0.74</v>
      </c>
      <c r="D107" s="7">
        <v>90</v>
      </c>
      <c r="E107" s="7">
        <v>1</v>
      </c>
      <c r="F107" s="7">
        <v>9.2</v>
      </c>
      <c r="G107" s="7">
        <v>0.26</v>
      </c>
      <c r="H107" s="7">
        <v>0.6</v>
      </c>
      <c r="I107" s="7">
        <v>0.159</v>
      </c>
      <c r="J107" s="5">
        <v>10</v>
      </c>
      <c r="K107" s="12">
        <f t="shared" si="5"/>
        <v>0.8801762114537443</v>
      </c>
      <c r="L107" s="12">
        <f t="shared" si="6"/>
        <v>0.3814096916299559</v>
      </c>
      <c r="M107" s="12">
        <f t="shared" si="9"/>
        <v>13.496035242290747</v>
      </c>
      <c r="N107" s="12">
        <f t="shared" si="7"/>
        <v>0.23324669603524228</v>
      </c>
      <c r="O107" s="12">
        <f t="shared" si="8"/>
        <v>1.4669603524229076</v>
      </c>
    </row>
    <row r="108" spans="1:15" ht="12.75">
      <c r="A108" s="7">
        <v>45</v>
      </c>
      <c r="B108" s="7" t="s">
        <v>106</v>
      </c>
      <c r="C108" s="7">
        <v>0.74</v>
      </c>
      <c r="D108" s="7">
        <v>355</v>
      </c>
      <c r="E108" s="7">
        <v>1</v>
      </c>
      <c r="F108" s="7">
        <v>9.2</v>
      </c>
      <c r="G108" s="7">
        <v>1.3</v>
      </c>
      <c r="H108" s="7">
        <v>11.4</v>
      </c>
      <c r="I108" s="7">
        <v>0.159</v>
      </c>
      <c r="J108" s="5">
        <v>10</v>
      </c>
      <c r="K108" s="12">
        <f t="shared" si="5"/>
        <v>65.96431718061673</v>
      </c>
      <c r="L108" s="12">
        <f t="shared" si="6"/>
        <v>7.522246696035242</v>
      </c>
      <c r="M108" s="12">
        <f t="shared" si="9"/>
        <v>53.23436123348017</v>
      </c>
      <c r="N108" s="12">
        <f t="shared" si="7"/>
        <v>0.9200286343612335</v>
      </c>
      <c r="O108" s="12">
        <f t="shared" si="8"/>
        <v>5.786343612334802</v>
      </c>
    </row>
    <row r="109" spans="1:15" ht="12.75">
      <c r="A109" s="7">
        <v>45</v>
      </c>
      <c r="B109" s="7" t="s">
        <v>107</v>
      </c>
      <c r="C109" s="7">
        <v>0.74</v>
      </c>
      <c r="D109" s="7">
        <v>195</v>
      </c>
      <c r="E109" s="7">
        <v>1</v>
      </c>
      <c r="F109" s="7">
        <v>9.2</v>
      </c>
      <c r="G109" s="7">
        <v>1.3</v>
      </c>
      <c r="H109" s="7">
        <v>11.4</v>
      </c>
      <c r="I109" s="7">
        <v>0.159</v>
      </c>
      <c r="J109" s="5">
        <v>10</v>
      </c>
      <c r="K109" s="12">
        <f t="shared" si="5"/>
        <v>36.233920704845815</v>
      </c>
      <c r="L109" s="12">
        <f t="shared" si="6"/>
        <v>4.13193832599119</v>
      </c>
      <c r="M109" s="12">
        <f t="shared" si="9"/>
        <v>29.241409691629954</v>
      </c>
      <c r="N109" s="12">
        <f t="shared" si="7"/>
        <v>0.5053678414096917</v>
      </c>
      <c r="O109" s="12">
        <f t="shared" si="8"/>
        <v>3.1784140969162995</v>
      </c>
    </row>
    <row r="110" spans="1:15" ht="12.75">
      <c r="A110" s="7">
        <v>46</v>
      </c>
      <c r="B110" s="7" t="s">
        <v>108</v>
      </c>
      <c r="C110" s="7">
        <v>0.74</v>
      </c>
      <c r="D110" s="7">
        <v>227</v>
      </c>
      <c r="E110" s="7">
        <v>1</v>
      </c>
      <c r="F110" s="7">
        <v>9.2</v>
      </c>
      <c r="G110" s="7">
        <v>1.3</v>
      </c>
      <c r="H110" s="7">
        <v>11.4</v>
      </c>
      <c r="I110" s="7">
        <v>0.159</v>
      </c>
      <c r="J110" s="5">
        <v>10</v>
      </c>
      <c r="K110" s="12">
        <f t="shared" si="5"/>
        <v>42.18</v>
      </c>
      <c r="L110" s="12">
        <f t="shared" si="6"/>
        <v>4.81</v>
      </c>
      <c r="M110" s="12">
        <f t="shared" si="9"/>
        <v>34.03999999999999</v>
      </c>
      <c r="N110" s="12">
        <f t="shared" si="7"/>
        <v>0.5882999999999999</v>
      </c>
      <c r="O110" s="12">
        <f t="shared" si="8"/>
        <v>3.6999999999999997</v>
      </c>
    </row>
    <row r="111" spans="1:15" ht="12.75">
      <c r="A111" s="7">
        <v>47</v>
      </c>
      <c r="B111" s="7" t="s">
        <v>109</v>
      </c>
      <c r="C111" s="7">
        <v>0.74</v>
      </c>
      <c r="D111" s="7">
        <v>137</v>
      </c>
      <c r="E111" s="7">
        <v>1</v>
      </c>
      <c r="F111" s="7">
        <v>9.2</v>
      </c>
      <c r="G111" s="7">
        <v>0.61</v>
      </c>
      <c r="H111" s="7">
        <v>4.55</v>
      </c>
      <c r="I111" s="7">
        <v>0.159</v>
      </c>
      <c r="J111" s="5">
        <v>10</v>
      </c>
      <c r="K111" s="12">
        <f t="shared" si="5"/>
        <v>10.16033039647577</v>
      </c>
      <c r="L111" s="12">
        <f t="shared" si="6"/>
        <v>1.3621541850220265</v>
      </c>
      <c r="M111" s="12">
        <f t="shared" si="9"/>
        <v>20.54396475770925</v>
      </c>
      <c r="N111" s="12">
        <f t="shared" si="7"/>
        <v>0.35505330396475765</v>
      </c>
      <c r="O111" s="12">
        <f t="shared" si="8"/>
        <v>2.2330396475770926</v>
      </c>
    </row>
    <row r="112" spans="1:15" ht="12.75">
      <c r="A112" s="7">
        <v>48</v>
      </c>
      <c r="B112" s="7" t="s">
        <v>110</v>
      </c>
      <c r="C112" s="7">
        <v>0.74</v>
      </c>
      <c r="D112" s="7">
        <v>252</v>
      </c>
      <c r="E112" s="7">
        <v>1</v>
      </c>
      <c r="F112" s="7">
        <v>9.2</v>
      </c>
      <c r="G112" s="7">
        <v>1.3</v>
      </c>
      <c r="H112" s="7">
        <v>11.4</v>
      </c>
      <c r="I112" s="7">
        <v>0.159</v>
      </c>
      <c r="J112" s="5">
        <v>10</v>
      </c>
      <c r="K112" s="12">
        <f t="shared" si="5"/>
        <v>46.8253744493392</v>
      </c>
      <c r="L112" s="12">
        <f t="shared" si="6"/>
        <v>5.339735682819383</v>
      </c>
      <c r="M112" s="12">
        <f t="shared" si="9"/>
        <v>37.788898678414085</v>
      </c>
      <c r="N112" s="12">
        <f t="shared" si="7"/>
        <v>0.6530907488986784</v>
      </c>
      <c r="O112" s="12">
        <f t="shared" si="8"/>
        <v>4.107488986784141</v>
      </c>
    </row>
    <row r="113" spans="1:15" ht="12.75">
      <c r="A113" s="7">
        <v>49</v>
      </c>
      <c r="B113" s="7" t="s">
        <v>111</v>
      </c>
      <c r="C113" s="7">
        <v>0.9</v>
      </c>
      <c r="D113" s="7">
        <v>291</v>
      </c>
      <c r="E113" s="7">
        <v>1</v>
      </c>
      <c r="F113" s="7">
        <v>9.2</v>
      </c>
      <c r="G113" s="7">
        <v>1.3</v>
      </c>
      <c r="H113" s="7">
        <v>11.4</v>
      </c>
      <c r="I113" s="7">
        <v>0.159</v>
      </c>
      <c r="J113" s="5">
        <v>10</v>
      </c>
      <c r="K113" s="12">
        <f t="shared" si="5"/>
        <v>65.76343612334803</v>
      </c>
      <c r="L113" s="12">
        <f t="shared" si="6"/>
        <v>7.49933920704846</v>
      </c>
      <c r="M113" s="12">
        <f t="shared" si="9"/>
        <v>53.07224669603524</v>
      </c>
      <c r="N113" s="12">
        <f t="shared" si="7"/>
        <v>0.9172268722466962</v>
      </c>
      <c r="O113" s="12">
        <f t="shared" si="8"/>
        <v>5.768722466960353</v>
      </c>
    </row>
    <row r="114" spans="1:15" ht="12.75">
      <c r="A114" s="7">
        <v>49</v>
      </c>
      <c r="B114" s="7" t="s">
        <v>112</v>
      </c>
      <c r="C114" s="7">
        <v>0.74</v>
      </c>
      <c r="D114" s="7">
        <v>440</v>
      </c>
      <c r="E114" s="7">
        <v>1</v>
      </c>
      <c r="F114" s="7">
        <v>9.2</v>
      </c>
      <c r="G114" s="7">
        <v>1.3</v>
      </c>
      <c r="H114" s="7">
        <v>11.4</v>
      </c>
      <c r="I114" s="7">
        <v>0.159</v>
      </c>
      <c r="J114" s="5">
        <v>10</v>
      </c>
      <c r="K114" s="12">
        <f t="shared" si="5"/>
        <v>81.75859030837006</v>
      </c>
      <c r="L114" s="12">
        <f t="shared" si="6"/>
        <v>9.323348017621147</v>
      </c>
      <c r="M114" s="12">
        <f t="shared" si="9"/>
        <v>65.98061674008811</v>
      </c>
      <c r="N114" s="12">
        <f t="shared" si="7"/>
        <v>1.1403171806167403</v>
      </c>
      <c r="O114" s="12">
        <f t="shared" si="8"/>
        <v>7.171806167400881</v>
      </c>
    </row>
    <row r="115" spans="1:15" ht="12.75">
      <c r="A115" s="7">
        <v>49</v>
      </c>
      <c r="B115" s="7" t="s">
        <v>113</v>
      </c>
      <c r="C115" s="7">
        <v>0.74</v>
      </c>
      <c r="D115" s="7">
        <v>134</v>
      </c>
      <c r="E115" s="7">
        <v>1</v>
      </c>
      <c r="F115" s="7">
        <v>9.2</v>
      </c>
      <c r="G115" s="7">
        <v>0.61</v>
      </c>
      <c r="H115" s="7">
        <v>4.55</v>
      </c>
      <c r="I115" s="7">
        <v>0.159</v>
      </c>
      <c r="J115" s="5">
        <v>10</v>
      </c>
      <c r="K115" s="12">
        <f t="shared" si="5"/>
        <v>9.937841409691629</v>
      </c>
      <c r="L115" s="12">
        <f t="shared" si="6"/>
        <v>1.3323259911894272</v>
      </c>
      <c r="M115" s="12">
        <f t="shared" si="9"/>
        <v>20.09409691629956</v>
      </c>
      <c r="N115" s="12">
        <f t="shared" si="7"/>
        <v>0.3472784140969163</v>
      </c>
      <c r="O115" s="12">
        <f t="shared" si="8"/>
        <v>2.1841409691629954</v>
      </c>
    </row>
    <row r="116" spans="1:15" ht="12.75">
      <c r="A116" s="7">
        <v>49</v>
      </c>
      <c r="B116" s="7" t="s">
        <v>114</v>
      </c>
      <c r="C116" s="7">
        <v>0.74</v>
      </c>
      <c r="D116" s="7">
        <v>465</v>
      </c>
      <c r="E116" s="7">
        <v>1</v>
      </c>
      <c r="F116" s="7">
        <v>9.2</v>
      </c>
      <c r="G116" s="7">
        <v>1.3</v>
      </c>
      <c r="H116" s="7">
        <v>11.4</v>
      </c>
      <c r="I116" s="7">
        <v>0.159</v>
      </c>
      <c r="J116" s="5">
        <v>10</v>
      </c>
      <c r="K116" s="12">
        <f t="shared" si="5"/>
        <v>86.40396475770926</v>
      </c>
      <c r="L116" s="12">
        <f t="shared" si="6"/>
        <v>9.853083700440529</v>
      </c>
      <c r="M116" s="12">
        <f t="shared" si="9"/>
        <v>69.7295154185022</v>
      </c>
      <c r="N116" s="12">
        <f t="shared" si="7"/>
        <v>1.2051079295154186</v>
      </c>
      <c r="O116" s="12">
        <f t="shared" si="8"/>
        <v>7.579295154185022</v>
      </c>
    </row>
    <row r="117" spans="1:15" ht="12.75">
      <c r="A117" s="7">
        <v>49</v>
      </c>
      <c r="B117" s="7" t="s">
        <v>115</v>
      </c>
      <c r="C117" s="7">
        <v>0.74</v>
      </c>
      <c r="D117" s="7">
        <v>315</v>
      </c>
      <c r="E117" s="7">
        <v>1</v>
      </c>
      <c r="F117" s="7">
        <v>9.2</v>
      </c>
      <c r="G117" s="7">
        <v>1.3</v>
      </c>
      <c r="H117" s="7">
        <v>11.4</v>
      </c>
      <c r="I117" s="7">
        <v>0.159</v>
      </c>
      <c r="J117" s="5">
        <v>10</v>
      </c>
      <c r="K117" s="12">
        <f t="shared" si="5"/>
        <v>58.53171806167401</v>
      </c>
      <c r="L117" s="12">
        <f t="shared" si="6"/>
        <v>6.6746696035242294</v>
      </c>
      <c r="M117" s="12">
        <f t="shared" si="9"/>
        <v>47.23612334801762</v>
      </c>
      <c r="N117" s="12">
        <f t="shared" si="7"/>
        <v>0.816363436123348</v>
      </c>
      <c r="O117" s="12">
        <f t="shared" si="8"/>
        <v>5.134361233480176</v>
      </c>
    </row>
    <row r="118" spans="1:15" ht="12.75">
      <c r="A118" s="7">
        <v>49</v>
      </c>
      <c r="B118" s="7" t="s">
        <v>116</v>
      </c>
      <c r="C118" s="7">
        <v>0.74</v>
      </c>
      <c r="D118" s="7">
        <v>400</v>
      </c>
      <c r="E118" s="7">
        <v>1</v>
      </c>
      <c r="F118" s="7">
        <v>9.2</v>
      </c>
      <c r="G118" s="7">
        <v>1.3</v>
      </c>
      <c r="H118" s="7">
        <v>11.4</v>
      </c>
      <c r="I118" s="7">
        <v>0.159</v>
      </c>
      <c r="J118" s="5">
        <v>10</v>
      </c>
      <c r="K118" s="12">
        <f t="shared" si="5"/>
        <v>74.32599118942731</v>
      </c>
      <c r="L118" s="12">
        <f t="shared" si="6"/>
        <v>8.475770925110131</v>
      </c>
      <c r="M118" s="12">
        <f t="shared" si="9"/>
        <v>59.98237885462555</v>
      </c>
      <c r="N118" s="12">
        <f t="shared" si="7"/>
        <v>1.0366519823788547</v>
      </c>
      <c r="O118" s="12">
        <f t="shared" si="8"/>
        <v>6.5198237885462555</v>
      </c>
    </row>
    <row r="119" spans="1:15" ht="12.75">
      <c r="A119" s="7">
        <v>49</v>
      </c>
      <c r="B119" s="7" t="s">
        <v>117</v>
      </c>
      <c r="C119" s="7">
        <v>0.74</v>
      </c>
      <c r="D119" s="7">
        <v>465</v>
      </c>
      <c r="E119" s="7">
        <v>1</v>
      </c>
      <c r="F119" s="7">
        <v>9.2</v>
      </c>
      <c r="G119" s="7">
        <v>1.3</v>
      </c>
      <c r="H119" s="7">
        <v>11.4</v>
      </c>
      <c r="I119" s="7">
        <v>0.159</v>
      </c>
      <c r="J119" s="5">
        <v>10</v>
      </c>
      <c r="K119" s="12">
        <f t="shared" si="5"/>
        <v>86.40396475770926</v>
      </c>
      <c r="L119" s="12">
        <f t="shared" si="6"/>
        <v>9.853083700440529</v>
      </c>
      <c r="M119" s="12">
        <f t="shared" si="9"/>
        <v>69.7295154185022</v>
      </c>
      <c r="N119" s="12">
        <f t="shared" si="7"/>
        <v>1.2051079295154186</v>
      </c>
      <c r="O119" s="12">
        <f t="shared" si="8"/>
        <v>7.579295154185022</v>
      </c>
    </row>
    <row r="120" spans="1:15" ht="12.75">
      <c r="A120" s="7">
        <v>49</v>
      </c>
      <c r="B120" s="7" t="s">
        <v>118</v>
      </c>
      <c r="C120" s="7">
        <v>0.74</v>
      </c>
      <c r="D120" s="7">
        <v>402</v>
      </c>
      <c r="E120" s="7">
        <v>1</v>
      </c>
      <c r="F120" s="7">
        <v>9.2</v>
      </c>
      <c r="G120" s="7">
        <v>1.3</v>
      </c>
      <c r="H120" s="7">
        <v>11.4</v>
      </c>
      <c r="I120" s="7">
        <v>0.159</v>
      </c>
      <c r="J120" s="5">
        <v>10</v>
      </c>
      <c r="K120" s="12">
        <f t="shared" si="5"/>
        <v>74.69762114537446</v>
      </c>
      <c r="L120" s="12">
        <f t="shared" si="6"/>
        <v>8.518149779735685</v>
      </c>
      <c r="M120" s="12">
        <f t="shared" si="9"/>
        <v>60.28229074889867</v>
      </c>
      <c r="N120" s="12">
        <f t="shared" si="7"/>
        <v>1.0418352422907489</v>
      </c>
      <c r="O120" s="12">
        <f t="shared" si="8"/>
        <v>6.552422907488987</v>
      </c>
    </row>
    <row r="121" spans="1:15" ht="12.75">
      <c r="A121" s="7">
        <v>49</v>
      </c>
      <c r="B121" s="7" t="s">
        <v>119</v>
      </c>
      <c r="C121" s="7">
        <v>0.74</v>
      </c>
      <c r="D121" s="7">
        <v>400</v>
      </c>
      <c r="E121" s="7">
        <v>1</v>
      </c>
      <c r="F121" s="7">
        <v>9.2</v>
      </c>
      <c r="G121" s="7">
        <v>1.3</v>
      </c>
      <c r="H121" s="7">
        <v>11.4</v>
      </c>
      <c r="I121" s="7">
        <v>0.159</v>
      </c>
      <c r="J121" s="5">
        <v>10</v>
      </c>
      <c r="K121" s="12">
        <f t="shared" si="5"/>
        <v>74.32599118942731</v>
      </c>
      <c r="L121" s="12">
        <f t="shared" si="6"/>
        <v>8.475770925110131</v>
      </c>
      <c r="M121" s="12">
        <f t="shared" si="9"/>
        <v>59.98237885462555</v>
      </c>
      <c r="N121" s="12">
        <f t="shared" si="7"/>
        <v>1.0366519823788547</v>
      </c>
      <c r="O121" s="12">
        <f t="shared" si="8"/>
        <v>6.5198237885462555</v>
      </c>
    </row>
    <row r="122" spans="1:15" ht="12.75">
      <c r="A122" s="7">
        <v>49</v>
      </c>
      <c r="B122" s="7" t="s">
        <v>120</v>
      </c>
      <c r="C122" s="7">
        <v>0.74</v>
      </c>
      <c r="D122" s="7">
        <v>213</v>
      </c>
      <c r="E122" s="7">
        <v>1</v>
      </c>
      <c r="F122" s="7">
        <v>9.2</v>
      </c>
      <c r="G122" s="7">
        <v>1.3</v>
      </c>
      <c r="H122" s="7">
        <v>11.4</v>
      </c>
      <c r="I122" s="7">
        <v>0.159</v>
      </c>
      <c r="J122" s="5">
        <v>10</v>
      </c>
      <c r="K122" s="12">
        <f t="shared" si="5"/>
        <v>39.578590308370046</v>
      </c>
      <c r="L122" s="12">
        <f t="shared" si="6"/>
        <v>4.513348017621145</v>
      </c>
      <c r="M122" s="12">
        <f t="shared" si="9"/>
        <v>31.940616740088107</v>
      </c>
      <c r="N122" s="12">
        <f t="shared" si="7"/>
        <v>0.5520171806167402</v>
      </c>
      <c r="O122" s="12">
        <f t="shared" si="8"/>
        <v>3.471806167400881</v>
      </c>
    </row>
    <row r="123" spans="1:15" ht="12.75">
      <c r="A123" s="7">
        <v>50</v>
      </c>
      <c r="B123" s="7" t="s">
        <v>121</v>
      </c>
      <c r="C123" s="7">
        <v>0.74</v>
      </c>
      <c r="D123" s="7">
        <v>252</v>
      </c>
      <c r="E123" s="7">
        <v>1</v>
      </c>
      <c r="F123" s="7">
        <v>9.2</v>
      </c>
      <c r="G123" s="7">
        <v>1.3</v>
      </c>
      <c r="H123" s="7">
        <v>11.4</v>
      </c>
      <c r="I123" s="7">
        <v>0.159</v>
      </c>
      <c r="J123" s="5">
        <v>10</v>
      </c>
      <c r="K123" s="12">
        <f t="shared" si="5"/>
        <v>46.8253744493392</v>
      </c>
      <c r="L123" s="12">
        <f t="shared" si="6"/>
        <v>5.339735682819383</v>
      </c>
      <c r="M123" s="12">
        <f t="shared" si="9"/>
        <v>37.788898678414085</v>
      </c>
      <c r="N123" s="12">
        <f t="shared" si="7"/>
        <v>0.6530907488986784</v>
      </c>
      <c r="O123" s="12">
        <f t="shared" si="8"/>
        <v>4.107488986784141</v>
      </c>
    </row>
    <row r="124" spans="1:15" ht="12.75">
      <c r="A124" s="7">
        <v>50</v>
      </c>
      <c r="B124" s="7" t="s">
        <v>122</v>
      </c>
      <c r="C124" s="7">
        <v>0.74</v>
      </c>
      <c r="D124" s="7">
        <v>1155</v>
      </c>
      <c r="E124" s="7">
        <v>1</v>
      </c>
      <c r="F124" s="7">
        <v>9.2</v>
      </c>
      <c r="G124" s="7">
        <v>1.3</v>
      </c>
      <c r="H124" s="7">
        <v>11.4</v>
      </c>
      <c r="I124" s="7">
        <v>0.159</v>
      </c>
      <c r="J124" s="5">
        <v>10</v>
      </c>
      <c r="K124" s="12">
        <f t="shared" si="5"/>
        <v>214.61629955947137</v>
      </c>
      <c r="L124" s="12">
        <f t="shared" si="6"/>
        <v>24.473788546255513</v>
      </c>
      <c r="M124" s="12">
        <f t="shared" si="9"/>
        <v>173.19911894273127</v>
      </c>
      <c r="N124" s="12">
        <f t="shared" si="7"/>
        <v>2.9933325991189426</v>
      </c>
      <c r="O124" s="12">
        <f t="shared" si="8"/>
        <v>18.825991189427313</v>
      </c>
    </row>
    <row r="125" spans="1:15" ht="12.75">
      <c r="A125" s="7">
        <v>51</v>
      </c>
      <c r="B125" s="7" t="s">
        <v>123</v>
      </c>
      <c r="C125" s="7">
        <v>0.74</v>
      </c>
      <c r="D125" s="7">
        <v>252</v>
      </c>
      <c r="E125" s="7">
        <v>1</v>
      </c>
      <c r="F125" s="7">
        <v>9.2</v>
      </c>
      <c r="G125" s="7">
        <v>1.3</v>
      </c>
      <c r="H125" s="7">
        <v>11.4</v>
      </c>
      <c r="I125" s="7">
        <v>0.159</v>
      </c>
      <c r="J125" s="5">
        <v>10</v>
      </c>
      <c r="K125" s="12">
        <f t="shared" si="5"/>
        <v>46.8253744493392</v>
      </c>
      <c r="L125" s="12">
        <f t="shared" si="6"/>
        <v>5.339735682819383</v>
      </c>
      <c r="M125" s="12">
        <f t="shared" si="9"/>
        <v>37.788898678414085</v>
      </c>
      <c r="N125" s="12">
        <f t="shared" si="7"/>
        <v>0.6530907488986784</v>
      </c>
      <c r="O125" s="12">
        <f t="shared" si="8"/>
        <v>4.107488986784141</v>
      </c>
    </row>
    <row r="126" spans="1:15" ht="12.75">
      <c r="A126" s="7">
        <v>52</v>
      </c>
      <c r="B126" s="7" t="s">
        <v>124</v>
      </c>
      <c r="C126" s="7">
        <v>0.74</v>
      </c>
      <c r="D126" s="7">
        <v>85</v>
      </c>
      <c r="E126" s="7">
        <v>1</v>
      </c>
      <c r="F126" s="7">
        <v>9.2</v>
      </c>
      <c r="G126" s="7">
        <v>0.26</v>
      </c>
      <c r="H126" s="7">
        <v>0.6</v>
      </c>
      <c r="I126" s="7">
        <v>0.159</v>
      </c>
      <c r="J126" s="5">
        <v>10</v>
      </c>
      <c r="K126" s="12">
        <f t="shared" si="5"/>
        <v>0.8312775330396476</v>
      </c>
      <c r="L126" s="12">
        <f t="shared" si="6"/>
        <v>0.36022026431718057</v>
      </c>
      <c r="M126" s="12">
        <f t="shared" si="9"/>
        <v>12.746255506607929</v>
      </c>
      <c r="N126" s="12">
        <f t="shared" si="7"/>
        <v>0.2202885462555066</v>
      </c>
      <c r="O126" s="12">
        <f t="shared" si="8"/>
        <v>1.3854625550660793</v>
      </c>
    </row>
    <row r="127" spans="1:15" ht="12.75">
      <c r="A127" s="7">
        <v>53</v>
      </c>
      <c r="B127" s="7" t="s">
        <v>125</v>
      </c>
      <c r="C127" s="7">
        <v>0.74</v>
      </c>
      <c r="D127" s="7">
        <v>172</v>
      </c>
      <c r="E127" s="7">
        <v>1</v>
      </c>
      <c r="F127" s="7">
        <v>9.2</v>
      </c>
      <c r="G127" s="7">
        <v>0.61</v>
      </c>
      <c r="H127" s="7">
        <v>4.55</v>
      </c>
      <c r="I127" s="7">
        <v>0.159</v>
      </c>
      <c r="J127" s="5">
        <v>10</v>
      </c>
      <c r="K127" s="12">
        <f t="shared" si="5"/>
        <v>12.756035242290748</v>
      </c>
      <c r="L127" s="12">
        <f t="shared" si="6"/>
        <v>1.7101497797356828</v>
      </c>
      <c r="M127" s="12">
        <f t="shared" si="9"/>
        <v>25.792422907488984</v>
      </c>
      <c r="N127" s="12">
        <f t="shared" si="7"/>
        <v>0.4457603524229075</v>
      </c>
      <c r="O127" s="12">
        <f t="shared" si="8"/>
        <v>2.8035242290748896</v>
      </c>
    </row>
    <row r="128" spans="1:15" ht="12.75">
      <c r="A128" s="7">
        <v>54</v>
      </c>
      <c r="B128" s="7" t="s">
        <v>126</v>
      </c>
      <c r="C128" s="7">
        <v>0.74</v>
      </c>
      <c r="D128" s="7">
        <v>252</v>
      </c>
      <c r="E128" s="7">
        <v>1</v>
      </c>
      <c r="F128" s="7">
        <v>9.2</v>
      </c>
      <c r="G128" s="7">
        <v>1.3</v>
      </c>
      <c r="H128" s="7">
        <v>11.4</v>
      </c>
      <c r="I128" s="7">
        <v>0.159</v>
      </c>
      <c r="J128" s="5">
        <v>10</v>
      </c>
      <c r="K128" s="12">
        <f t="shared" si="5"/>
        <v>46.8253744493392</v>
      </c>
      <c r="L128" s="12">
        <f t="shared" si="6"/>
        <v>5.339735682819383</v>
      </c>
      <c r="M128" s="12">
        <f t="shared" si="9"/>
        <v>37.788898678414085</v>
      </c>
      <c r="N128" s="12">
        <f t="shared" si="7"/>
        <v>0.6530907488986784</v>
      </c>
      <c r="O128" s="12">
        <f t="shared" si="8"/>
        <v>4.107488986784141</v>
      </c>
    </row>
    <row r="129" spans="1:15" ht="12.75">
      <c r="A129" s="7">
        <v>55</v>
      </c>
      <c r="B129" s="7" t="s">
        <v>127</v>
      </c>
      <c r="C129" s="7">
        <v>0.74</v>
      </c>
      <c r="D129" s="7">
        <v>464</v>
      </c>
      <c r="E129" s="7">
        <v>1</v>
      </c>
      <c r="F129" s="7">
        <v>9.2</v>
      </c>
      <c r="G129" s="7">
        <v>1.3</v>
      </c>
      <c r="H129" s="7">
        <v>11.4</v>
      </c>
      <c r="I129" s="7">
        <v>0.159</v>
      </c>
      <c r="J129" s="5">
        <v>10</v>
      </c>
      <c r="K129" s="12">
        <f t="shared" si="5"/>
        <v>86.21814977973568</v>
      </c>
      <c r="L129" s="12">
        <f t="shared" si="6"/>
        <v>9.831894273127753</v>
      </c>
      <c r="M129" s="12">
        <f t="shared" si="9"/>
        <v>69.57955947136564</v>
      </c>
      <c r="N129" s="12">
        <f t="shared" si="7"/>
        <v>1.2025162995594714</v>
      </c>
      <c r="O129" s="12">
        <f t="shared" si="8"/>
        <v>7.562995594713657</v>
      </c>
    </row>
    <row r="130" spans="1:15" ht="12.75">
      <c r="A130" s="7">
        <v>56</v>
      </c>
      <c r="B130" s="7" t="s">
        <v>128</v>
      </c>
      <c r="C130" s="7">
        <v>0.74</v>
      </c>
      <c r="D130" s="7">
        <v>1093</v>
      </c>
      <c r="E130" s="7">
        <v>0.53</v>
      </c>
      <c r="F130" s="7">
        <v>11</v>
      </c>
      <c r="G130" s="7">
        <v>1.3</v>
      </c>
      <c r="H130" s="7">
        <v>11.4</v>
      </c>
      <c r="I130" s="7">
        <v>0.159</v>
      </c>
      <c r="J130" s="5">
        <v>10</v>
      </c>
      <c r="K130" s="12">
        <f aca="true" t="shared" si="10" ref="K130:K193">C130*D130*H130*J130/454</f>
        <v>203.0957709251101</v>
      </c>
      <c r="L130" s="12">
        <f aca="true" t="shared" si="11" ref="L130:L193">C130*D130*G130*J130/454</f>
        <v>23.160044052863437</v>
      </c>
      <c r="M130" s="12">
        <f t="shared" si="9"/>
        <v>195.96960352422903</v>
      </c>
      <c r="N130" s="12">
        <f aca="true" t="shared" si="12" ref="N130:N193">C130*D130*I130*J130/454</f>
        <v>2.83265154185022</v>
      </c>
      <c r="O130" s="12">
        <f aca="true" t="shared" si="13" ref="O130:O193">C130*D130*E130*J130/454</f>
        <v>9.442171806167401</v>
      </c>
    </row>
    <row r="131" spans="1:15" ht="12.75">
      <c r="A131" s="7">
        <v>57</v>
      </c>
      <c r="B131" s="7" t="s">
        <v>129</v>
      </c>
      <c r="C131" s="7">
        <v>0.74</v>
      </c>
      <c r="D131" s="7">
        <v>749</v>
      </c>
      <c r="E131" s="7">
        <v>0.41</v>
      </c>
      <c r="F131" s="7">
        <v>8.86</v>
      </c>
      <c r="G131" s="7">
        <v>0.04</v>
      </c>
      <c r="H131" s="7">
        <v>0.34</v>
      </c>
      <c r="I131" s="7">
        <v>0.159</v>
      </c>
      <c r="J131" s="5">
        <v>10</v>
      </c>
      <c r="K131" s="12">
        <f t="shared" si="10"/>
        <v>4.150845814977974</v>
      </c>
      <c r="L131" s="12">
        <f t="shared" si="11"/>
        <v>0.4883348017621146</v>
      </c>
      <c r="M131" s="12">
        <f aca="true" t="shared" si="14" ref="M131:M194">C131*D131*F131*J131/454</f>
        <v>108.16615859030837</v>
      </c>
      <c r="N131" s="12">
        <f t="shared" si="12"/>
        <v>1.9411308370044054</v>
      </c>
      <c r="O131" s="12">
        <f t="shared" si="13"/>
        <v>5.005431718061674</v>
      </c>
    </row>
    <row r="132" spans="1:15" ht="12.75">
      <c r="A132" s="7">
        <v>58</v>
      </c>
      <c r="B132" s="7" t="s">
        <v>130</v>
      </c>
      <c r="C132" s="7">
        <v>0.74</v>
      </c>
      <c r="D132" s="7">
        <v>268</v>
      </c>
      <c r="E132" s="7">
        <v>1</v>
      </c>
      <c r="F132" s="7">
        <v>9.2</v>
      </c>
      <c r="G132" s="7">
        <v>1.3</v>
      </c>
      <c r="H132" s="7">
        <v>11.4</v>
      </c>
      <c r="I132" s="7">
        <v>0.159</v>
      </c>
      <c r="J132" s="5">
        <v>10</v>
      </c>
      <c r="K132" s="12">
        <f t="shared" si="10"/>
        <v>49.7984140969163</v>
      </c>
      <c r="L132" s="12">
        <f t="shared" si="11"/>
        <v>5.678766519823788</v>
      </c>
      <c r="M132" s="12">
        <f t="shared" si="14"/>
        <v>40.18819383259912</v>
      </c>
      <c r="N132" s="12">
        <f t="shared" si="12"/>
        <v>0.6945568281938326</v>
      </c>
      <c r="O132" s="12">
        <f t="shared" si="13"/>
        <v>4.368281938325991</v>
      </c>
    </row>
    <row r="133" spans="1:15" ht="12.75">
      <c r="A133" s="7">
        <v>58</v>
      </c>
      <c r="B133" s="7" t="s">
        <v>131</v>
      </c>
      <c r="C133" s="7">
        <v>0.74</v>
      </c>
      <c r="D133" s="7">
        <v>335</v>
      </c>
      <c r="E133" s="7">
        <v>1</v>
      </c>
      <c r="F133" s="7">
        <v>9.2</v>
      </c>
      <c r="G133" s="7">
        <v>1.3</v>
      </c>
      <c r="H133" s="7">
        <v>11.4</v>
      </c>
      <c r="I133" s="7">
        <v>0.159</v>
      </c>
      <c r="J133" s="5">
        <v>10</v>
      </c>
      <c r="K133" s="12">
        <f t="shared" si="10"/>
        <v>62.24801762114537</v>
      </c>
      <c r="L133" s="12">
        <f t="shared" si="11"/>
        <v>7.098458149779736</v>
      </c>
      <c r="M133" s="12">
        <f t="shared" si="14"/>
        <v>50.2352422907489</v>
      </c>
      <c r="N133" s="12">
        <f t="shared" si="12"/>
        <v>0.8681960352422907</v>
      </c>
      <c r="O133" s="12">
        <f t="shared" si="13"/>
        <v>5.460352422907489</v>
      </c>
    </row>
    <row r="134" spans="1:15" ht="12.75">
      <c r="A134" s="7">
        <v>59</v>
      </c>
      <c r="B134" s="7" t="s">
        <v>132</v>
      </c>
      <c r="C134" s="7">
        <v>0.74</v>
      </c>
      <c r="D134" s="7">
        <v>1515</v>
      </c>
      <c r="E134" s="7">
        <v>0.51</v>
      </c>
      <c r="F134" s="7">
        <v>12.83</v>
      </c>
      <c r="G134" s="7">
        <v>1.3</v>
      </c>
      <c r="H134" s="7">
        <v>4.03</v>
      </c>
      <c r="I134" s="7">
        <v>0.159</v>
      </c>
      <c r="J134" s="5">
        <v>10</v>
      </c>
      <c r="K134" s="12">
        <f t="shared" si="10"/>
        <v>99.51614537444934</v>
      </c>
      <c r="L134" s="12">
        <f t="shared" si="11"/>
        <v>32.10198237885462</v>
      </c>
      <c r="M134" s="12">
        <f t="shared" si="14"/>
        <v>316.82187224669605</v>
      </c>
      <c r="N134" s="12">
        <f t="shared" si="12"/>
        <v>3.9263193832599117</v>
      </c>
      <c r="O134" s="12">
        <f t="shared" si="13"/>
        <v>12.59385462555066</v>
      </c>
    </row>
    <row r="135" spans="1:15" ht="12.75">
      <c r="A135" s="7">
        <v>60</v>
      </c>
      <c r="B135" s="7" t="s">
        <v>133</v>
      </c>
      <c r="C135" s="7">
        <v>0.74</v>
      </c>
      <c r="D135" s="7">
        <v>860</v>
      </c>
      <c r="E135" s="7">
        <v>1</v>
      </c>
      <c r="F135" s="7">
        <v>9.2</v>
      </c>
      <c r="G135" s="7">
        <v>1.3</v>
      </c>
      <c r="H135" s="7">
        <v>11.4</v>
      </c>
      <c r="I135" s="7">
        <v>0.159</v>
      </c>
      <c r="J135" s="5">
        <v>10</v>
      </c>
      <c r="K135" s="12">
        <f t="shared" si="10"/>
        <v>159.80088105726873</v>
      </c>
      <c r="L135" s="12">
        <f t="shared" si="11"/>
        <v>18.222907488986785</v>
      </c>
      <c r="M135" s="12">
        <f t="shared" si="14"/>
        <v>128.9621145374449</v>
      </c>
      <c r="N135" s="12">
        <f t="shared" si="12"/>
        <v>2.2288017621145375</v>
      </c>
      <c r="O135" s="12">
        <f t="shared" si="13"/>
        <v>14.017621145374449</v>
      </c>
    </row>
    <row r="136" spans="1:15" ht="12.75">
      <c r="A136" s="7">
        <v>60</v>
      </c>
      <c r="B136" s="7" t="s">
        <v>134</v>
      </c>
      <c r="C136" s="7">
        <v>0.74</v>
      </c>
      <c r="D136" s="7">
        <v>200</v>
      </c>
      <c r="E136" s="7">
        <v>1</v>
      </c>
      <c r="F136" s="7">
        <v>9.2</v>
      </c>
      <c r="G136" s="7">
        <v>1.3</v>
      </c>
      <c r="H136" s="7">
        <v>11.4</v>
      </c>
      <c r="I136" s="7">
        <v>0.159</v>
      </c>
      <c r="J136" s="5">
        <v>10</v>
      </c>
      <c r="K136" s="12">
        <f t="shared" si="10"/>
        <v>37.16299559471366</v>
      </c>
      <c r="L136" s="12">
        <f t="shared" si="11"/>
        <v>4.237885462555066</v>
      </c>
      <c r="M136" s="12">
        <f t="shared" si="14"/>
        <v>29.991189427312776</v>
      </c>
      <c r="N136" s="12">
        <f t="shared" si="12"/>
        <v>0.5183259911894273</v>
      </c>
      <c r="O136" s="12">
        <f t="shared" si="13"/>
        <v>3.2599118942731278</v>
      </c>
    </row>
    <row r="137" spans="1:15" ht="12.75">
      <c r="A137" s="7">
        <v>60</v>
      </c>
      <c r="B137" s="7" t="s">
        <v>135</v>
      </c>
      <c r="C137" s="7">
        <v>0.74</v>
      </c>
      <c r="D137" s="7">
        <v>252</v>
      </c>
      <c r="E137" s="7">
        <v>1</v>
      </c>
      <c r="F137" s="7">
        <v>9.2</v>
      </c>
      <c r="G137" s="7">
        <v>1.3</v>
      </c>
      <c r="H137" s="7">
        <v>11.4</v>
      </c>
      <c r="I137" s="7">
        <v>0.159</v>
      </c>
      <c r="J137" s="5">
        <v>10</v>
      </c>
      <c r="K137" s="12">
        <f t="shared" si="10"/>
        <v>46.8253744493392</v>
      </c>
      <c r="L137" s="12">
        <f t="shared" si="11"/>
        <v>5.339735682819383</v>
      </c>
      <c r="M137" s="12">
        <f t="shared" si="14"/>
        <v>37.788898678414085</v>
      </c>
      <c r="N137" s="12">
        <f t="shared" si="12"/>
        <v>0.6530907488986784</v>
      </c>
      <c r="O137" s="12">
        <f t="shared" si="13"/>
        <v>4.107488986784141</v>
      </c>
    </row>
    <row r="138" spans="1:15" ht="12.75">
      <c r="A138" s="7">
        <v>61</v>
      </c>
      <c r="B138" s="7" t="s">
        <v>136</v>
      </c>
      <c r="C138" s="7">
        <v>0.74</v>
      </c>
      <c r="D138" s="7">
        <v>519</v>
      </c>
      <c r="E138" s="7">
        <v>1.3</v>
      </c>
      <c r="F138" s="7">
        <v>6.8</v>
      </c>
      <c r="G138" s="7">
        <v>0.1</v>
      </c>
      <c r="H138" s="7">
        <v>1.2</v>
      </c>
      <c r="I138" s="7">
        <v>0.159</v>
      </c>
      <c r="J138" s="5">
        <v>10</v>
      </c>
      <c r="K138" s="12">
        <f t="shared" si="10"/>
        <v>10.151365638766519</v>
      </c>
      <c r="L138" s="12">
        <f t="shared" si="11"/>
        <v>0.8459471365638768</v>
      </c>
      <c r="M138" s="12">
        <f t="shared" si="14"/>
        <v>57.524405286343615</v>
      </c>
      <c r="N138" s="12">
        <f t="shared" si="12"/>
        <v>1.345055947136564</v>
      </c>
      <c r="O138" s="12">
        <f t="shared" si="13"/>
        <v>10.997312775330398</v>
      </c>
    </row>
    <row r="139" spans="1:15" ht="12.75">
      <c r="A139" s="7">
        <v>62</v>
      </c>
      <c r="B139" s="7" t="s">
        <v>137</v>
      </c>
      <c r="C139" s="7">
        <v>0.74</v>
      </c>
      <c r="D139" s="7">
        <v>276</v>
      </c>
      <c r="E139" s="7">
        <v>1</v>
      </c>
      <c r="F139" s="7">
        <v>9.2</v>
      </c>
      <c r="G139" s="7">
        <v>1.3</v>
      </c>
      <c r="H139" s="7">
        <v>11.4</v>
      </c>
      <c r="I139" s="7">
        <v>0.159</v>
      </c>
      <c r="J139" s="5">
        <v>10</v>
      </c>
      <c r="K139" s="12">
        <f t="shared" si="10"/>
        <v>51.284933920704844</v>
      </c>
      <c r="L139" s="12">
        <f t="shared" si="11"/>
        <v>5.848281938325991</v>
      </c>
      <c r="M139" s="12">
        <f t="shared" si="14"/>
        <v>41.38784140969163</v>
      </c>
      <c r="N139" s="12">
        <f t="shared" si="12"/>
        <v>0.7152898678414098</v>
      </c>
      <c r="O139" s="12">
        <f t="shared" si="13"/>
        <v>4.498678414096917</v>
      </c>
    </row>
    <row r="140" spans="1:15" ht="12.75">
      <c r="A140" s="7">
        <v>63</v>
      </c>
      <c r="B140" s="7" t="s">
        <v>138</v>
      </c>
      <c r="C140" s="7">
        <v>0.74</v>
      </c>
      <c r="D140" s="7">
        <v>1800</v>
      </c>
      <c r="E140" s="7">
        <v>1</v>
      </c>
      <c r="F140" s="7">
        <v>9.2</v>
      </c>
      <c r="G140" s="7">
        <v>1.3</v>
      </c>
      <c r="H140" s="7">
        <v>11.4</v>
      </c>
      <c r="I140" s="7">
        <v>0.159</v>
      </c>
      <c r="J140" s="5">
        <v>10</v>
      </c>
      <c r="K140" s="12">
        <f t="shared" si="10"/>
        <v>334.4669603524229</v>
      </c>
      <c r="L140" s="12">
        <f t="shared" si="11"/>
        <v>38.140969162995596</v>
      </c>
      <c r="M140" s="12">
        <f t="shared" si="14"/>
        <v>269.92070484581495</v>
      </c>
      <c r="N140" s="12">
        <f t="shared" si="12"/>
        <v>4.664933920704846</v>
      </c>
      <c r="O140" s="12">
        <f t="shared" si="13"/>
        <v>29.33920704845815</v>
      </c>
    </row>
    <row r="141" spans="1:15" ht="12.75">
      <c r="A141" s="7">
        <v>64</v>
      </c>
      <c r="B141" s="7" t="s">
        <v>139</v>
      </c>
      <c r="C141" s="7">
        <v>0.74</v>
      </c>
      <c r="D141" s="7">
        <v>252</v>
      </c>
      <c r="E141" s="7">
        <v>1</v>
      </c>
      <c r="F141" s="7">
        <v>9.2</v>
      </c>
      <c r="G141" s="7">
        <v>1.3</v>
      </c>
      <c r="H141" s="7">
        <v>11.4</v>
      </c>
      <c r="I141" s="7">
        <v>0.159</v>
      </c>
      <c r="J141" s="5">
        <v>10</v>
      </c>
      <c r="K141" s="12">
        <f t="shared" si="10"/>
        <v>46.8253744493392</v>
      </c>
      <c r="L141" s="12">
        <f t="shared" si="11"/>
        <v>5.339735682819383</v>
      </c>
      <c r="M141" s="12">
        <f t="shared" si="14"/>
        <v>37.788898678414085</v>
      </c>
      <c r="N141" s="12">
        <f t="shared" si="12"/>
        <v>0.6530907488986784</v>
      </c>
      <c r="O141" s="12">
        <f t="shared" si="13"/>
        <v>4.107488986784141</v>
      </c>
    </row>
    <row r="142" spans="1:15" ht="12.75">
      <c r="A142" s="7">
        <v>64</v>
      </c>
      <c r="B142" s="7" t="s">
        <v>140</v>
      </c>
      <c r="C142" s="7">
        <v>0.74</v>
      </c>
      <c r="D142" s="7">
        <v>252</v>
      </c>
      <c r="E142" s="7">
        <v>1</v>
      </c>
      <c r="F142" s="7">
        <v>9.2</v>
      </c>
      <c r="G142" s="7">
        <v>1.3</v>
      </c>
      <c r="H142" s="7">
        <v>11.4</v>
      </c>
      <c r="I142" s="7">
        <v>0.159</v>
      </c>
      <c r="J142" s="5">
        <v>10</v>
      </c>
      <c r="K142" s="12">
        <f t="shared" si="10"/>
        <v>46.8253744493392</v>
      </c>
      <c r="L142" s="12">
        <f t="shared" si="11"/>
        <v>5.339735682819383</v>
      </c>
      <c r="M142" s="12">
        <f t="shared" si="14"/>
        <v>37.788898678414085</v>
      </c>
      <c r="N142" s="12">
        <f t="shared" si="12"/>
        <v>0.6530907488986784</v>
      </c>
      <c r="O142" s="12">
        <f t="shared" si="13"/>
        <v>4.107488986784141</v>
      </c>
    </row>
    <row r="143" spans="1:15" ht="12.75">
      <c r="A143" s="7">
        <v>65</v>
      </c>
      <c r="B143" s="7" t="s">
        <v>141</v>
      </c>
      <c r="C143" s="7">
        <v>0.74</v>
      </c>
      <c r="D143" s="7">
        <v>1106</v>
      </c>
      <c r="E143" s="7">
        <v>0.81</v>
      </c>
      <c r="F143" s="7">
        <v>11.41</v>
      </c>
      <c r="G143" s="7">
        <v>0.91</v>
      </c>
      <c r="H143" s="7">
        <v>2.48</v>
      </c>
      <c r="I143" s="7">
        <v>0.159</v>
      </c>
      <c r="J143" s="5">
        <v>10</v>
      </c>
      <c r="K143" s="12">
        <f t="shared" si="10"/>
        <v>44.707735682819376</v>
      </c>
      <c r="L143" s="12">
        <f t="shared" si="11"/>
        <v>16.404854625550662</v>
      </c>
      <c r="M143" s="12">
        <f t="shared" si="14"/>
        <v>205.6916387665198</v>
      </c>
      <c r="N143" s="12">
        <f t="shared" si="12"/>
        <v>2.8663427312775327</v>
      </c>
      <c r="O143" s="12">
        <f t="shared" si="13"/>
        <v>14.602123348017622</v>
      </c>
    </row>
    <row r="144" spans="1:15" ht="12.75">
      <c r="A144" s="7">
        <v>65</v>
      </c>
      <c r="B144" s="7" t="s">
        <v>142</v>
      </c>
      <c r="C144" s="7">
        <v>0.74</v>
      </c>
      <c r="D144" s="7">
        <v>920</v>
      </c>
      <c r="E144" s="7">
        <v>0.81</v>
      </c>
      <c r="F144" s="7">
        <v>11.41</v>
      </c>
      <c r="G144" s="7">
        <v>0.91</v>
      </c>
      <c r="H144" s="7">
        <v>2.48</v>
      </c>
      <c r="I144" s="7">
        <v>0.159</v>
      </c>
      <c r="J144" s="5">
        <v>10</v>
      </c>
      <c r="K144" s="12">
        <f t="shared" si="10"/>
        <v>37.18907488986783</v>
      </c>
      <c r="L144" s="12">
        <f t="shared" si="11"/>
        <v>13.645991189427313</v>
      </c>
      <c r="M144" s="12">
        <f t="shared" si="14"/>
        <v>171.0997356828194</v>
      </c>
      <c r="N144" s="12">
        <f t="shared" si="12"/>
        <v>2.3842995594713656</v>
      </c>
      <c r="O144" s="12">
        <f t="shared" si="13"/>
        <v>12.146431718061674</v>
      </c>
    </row>
    <row r="145" spans="1:15" ht="12.75">
      <c r="A145" s="7">
        <v>65</v>
      </c>
      <c r="B145" s="7" t="s">
        <v>143</v>
      </c>
      <c r="C145" s="7">
        <v>0.74</v>
      </c>
      <c r="D145" s="7">
        <v>920</v>
      </c>
      <c r="E145" s="7">
        <v>0.81</v>
      </c>
      <c r="F145" s="7">
        <v>11.41</v>
      </c>
      <c r="G145" s="7">
        <v>0.91</v>
      </c>
      <c r="H145" s="7">
        <v>2.48</v>
      </c>
      <c r="I145" s="7">
        <v>0.159</v>
      </c>
      <c r="J145" s="5">
        <v>10</v>
      </c>
      <c r="K145" s="12">
        <f t="shared" si="10"/>
        <v>37.18907488986783</v>
      </c>
      <c r="L145" s="12">
        <f t="shared" si="11"/>
        <v>13.645991189427313</v>
      </c>
      <c r="M145" s="12">
        <f t="shared" si="14"/>
        <v>171.0997356828194</v>
      </c>
      <c r="N145" s="12">
        <f t="shared" si="12"/>
        <v>2.3842995594713656</v>
      </c>
      <c r="O145" s="12">
        <f t="shared" si="13"/>
        <v>12.146431718061674</v>
      </c>
    </row>
    <row r="146" spans="1:15" ht="12.75">
      <c r="A146" s="7">
        <v>65</v>
      </c>
      <c r="B146" s="7" t="s">
        <v>144</v>
      </c>
      <c r="C146" s="7">
        <v>0.74</v>
      </c>
      <c r="D146" s="7">
        <v>920</v>
      </c>
      <c r="E146" s="7">
        <v>0.81</v>
      </c>
      <c r="F146" s="7">
        <v>11.41</v>
      </c>
      <c r="G146" s="7">
        <v>0.91</v>
      </c>
      <c r="H146" s="7">
        <v>2.48</v>
      </c>
      <c r="I146" s="7">
        <v>0.159</v>
      </c>
      <c r="J146" s="5">
        <v>10</v>
      </c>
      <c r="K146" s="12">
        <f t="shared" si="10"/>
        <v>37.18907488986783</v>
      </c>
      <c r="L146" s="12">
        <f t="shared" si="11"/>
        <v>13.645991189427313</v>
      </c>
      <c r="M146" s="12">
        <f t="shared" si="14"/>
        <v>171.0997356828194</v>
      </c>
      <c r="N146" s="12">
        <f t="shared" si="12"/>
        <v>2.3842995594713656</v>
      </c>
      <c r="O146" s="12">
        <f t="shared" si="13"/>
        <v>12.146431718061674</v>
      </c>
    </row>
    <row r="147" spans="1:15" ht="12.75">
      <c r="A147" s="7">
        <v>65</v>
      </c>
      <c r="B147" s="7" t="s">
        <v>145</v>
      </c>
      <c r="C147" s="7">
        <v>0.74</v>
      </c>
      <c r="D147" s="7">
        <v>920</v>
      </c>
      <c r="E147" s="7">
        <v>0.81</v>
      </c>
      <c r="F147" s="7">
        <v>11.41</v>
      </c>
      <c r="G147" s="7">
        <v>0.91</v>
      </c>
      <c r="H147" s="7">
        <v>2.48</v>
      </c>
      <c r="I147" s="7">
        <v>0.159</v>
      </c>
      <c r="J147" s="5">
        <v>10</v>
      </c>
      <c r="K147" s="12">
        <f t="shared" si="10"/>
        <v>37.18907488986783</v>
      </c>
      <c r="L147" s="12">
        <f t="shared" si="11"/>
        <v>13.645991189427313</v>
      </c>
      <c r="M147" s="12">
        <f t="shared" si="14"/>
        <v>171.0997356828194</v>
      </c>
      <c r="N147" s="12">
        <f t="shared" si="12"/>
        <v>2.3842995594713656</v>
      </c>
      <c r="O147" s="12">
        <f t="shared" si="13"/>
        <v>12.146431718061674</v>
      </c>
    </row>
    <row r="148" spans="1:15" ht="12.75">
      <c r="A148" s="7">
        <v>66</v>
      </c>
      <c r="B148" s="7" t="s">
        <v>146</v>
      </c>
      <c r="C148" s="7">
        <v>0.74</v>
      </c>
      <c r="D148" s="7">
        <v>252</v>
      </c>
      <c r="E148" s="7">
        <v>1</v>
      </c>
      <c r="F148" s="7">
        <v>9.2</v>
      </c>
      <c r="G148" s="7">
        <v>1.3</v>
      </c>
      <c r="H148" s="7">
        <v>11.4</v>
      </c>
      <c r="I148" s="7">
        <v>0.159</v>
      </c>
      <c r="J148" s="5">
        <v>10</v>
      </c>
      <c r="K148" s="12">
        <f t="shared" si="10"/>
        <v>46.8253744493392</v>
      </c>
      <c r="L148" s="12">
        <f t="shared" si="11"/>
        <v>5.339735682819383</v>
      </c>
      <c r="M148" s="12">
        <f t="shared" si="14"/>
        <v>37.788898678414085</v>
      </c>
      <c r="N148" s="12">
        <f t="shared" si="12"/>
        <v>0.6530907488986784</v>
      </c>
      <c r="O148" s="12">
        <f t="shared" si="13"/>
        <v>4.107488986784141</v>
      </c>
    </row>
    <row r="149" spans="1:15" ht="12.75">
      <c r="A149" s="7">
        <v>66</v>
      </c>
      <c r="B149" s="7" t="s">
        <v>147</v>
      </c>
      <c r="C149" s="7">
        <v>0.74</v>
      </c>
      <c r="D149" s="7">
        <v>586</v>
      </c>
      <c r="E149" s="7">
        <v>1</v>
      </c>
      <c r="F149" s="7">
        <v>9.2</v>
      </c>
      <c r="G149" s="7">
        <v>1.3</v>
      </c>
      <c r="H149" s="7">
        <v>11.4</v>
      </c>
      <c r="I149" s="7">
        <v>0.159</v>
      </c>
      <c r="J149" s="5">
        <v>10</v>
      </c>
      <c r="K149" s="12">
        <f t="shared" si="10"/>
        <v>108.88757709251101</v>
      </c>
      <c r="L149" s="12">
        <f t="shared" si="11"/>
        <v>12.417004405286344</v>
      </c>
      <c r="M149" s="12">
        <f t="shared" si="14"/>
        <v>87.87418502202641</v>
      </c>
      <c r="N149" s="12">
        <f t="shared" si="12"/>
        <v>1.5186951541850218</v>
      </c>
      <c r="O149" s="12">
        <f t="shared" si="13"/>
        <v>9.551541850220264</v>
      </c>
    </row>
    <row r="150" spans="1:15" ht="12.75">
      <c r="A150" s="7">
        <v>67</v>
      </c>
      <c r="B150" s="7" t="s">
        <v>148</v>
      </c>
      <c r="C150" s="7">
        <v>0.74</v>
      </c>
      <c r="D150" s="7">
        <v>890</v>
      </c>
      <c r="E150" s="7">
        <v>1</v>
      </c>
      <c r="F150" s="7">
        <v>9.2</v>
      </c>
      <c r="G150" s="7">
        <v>1.3</v>
      </c>
      <c r="H150" s="7">
        <v>11.4</v>
      </c>
      <c r="I150" s="7">
        <v>0.159</v>
      </c>
      <c r="J150" s="5">
        <v>10</v>
      </c>
      <c r="K150" s="12">
        <f t="shared" si="10"/>
        <v>165.3753303964758</v>
      </c>
      <c r="L150" s="12">
        <f t="shared" si="11"/>
        <v>18.858590308370047</v>
      </c>
      <c r="M150" s="12">
        <f t="shared" si="14"/>
        <v>133.46079295154183</v>
      </c>
      <c r="N150" s="12">
        <f t="shared" si="12"/>
        <v>2.306550660792952</v>
      </c>
      <c r="O150" s="12">
        <f t="shared" si="13"/>
        <v>14.506607929515418</v>
      </c>
    </row>
    <row r="151" spans="1:15" ht="12.75">
      <c r="A151" s="7">
        <v>67</v>
      </c>
      <c r="B151" s="7" t="s">
        <v>149</v>
      </c>
      <c r="C151" s="7">
        <v>0.74</v>
      </c>
      <c r="D151" s="7">
        <v>252</v>
      </c>
      <c r="E151" s="7">
        <v>1</v>
      </c>
      <c r="F151" s="7">
        <v>9.2</v>
      </c>
      <c r="G151" s="7">
        <v>1.3</v>
      </c>
      <c r="H151" s="7">
        <v>11.4</v>
      </c>
      <c r="I151" s="7">
        <v>0.159</v>
      </c>
      <c r="J151" s="5">
        <v>10</v>
      </c>
      <c r="K151" s="12">
        <f t="shared" si="10"/>
        <v>46.8253744493392</v>
      </c>
      <c r="L151" s="12">
        <f t="shared" si="11"/>
        <v>5.339735682819383</v>
      </c>
      <c r="M151" s="12">
        <f t="shared" si="14"/>
        <v>37.788898678414085</v>
      </c>
      <c r="N151" s="12">
        <f t="shared" si="12"/>
        <v>0.6530907488986784</v>
      </c>
      <c r="O151" s="12">
        <f t="shared" si="13"/>
        <v>4.107488986784141</v>
      </c>
    </row>
    <row r="152" spans="1:15" ht="12.75">
      <c r="A152" s="7">
        <v>68</v>
      </c>
      <c r="B152" s="7" t="s">
        <v>150</v>
      </c>
      <c r="C152" s="7">
        <v>0.74</v>
      </c>
      <c r="D152" s="7">
        <v>890</v>
      </c>
      <c r="E152" s="7">
        <v>1</v>
      </c>
      <c r="F152" s="7">
        <v>9.2</v>
      </c>
      <c r="G152" s="7">
        <v>1.3</v>
      </c>
      <c r="H152" s="7">
        <v>11.4</v>
      </c>
      <c r="I152" s="7">
        <v>0.159</v>
      </c>
      <c r="J152" s="5">
        <v>10</v>
      </c>
      <c r="K152" s="12">
        <f t="shared" si="10"/>
        <v>165.3753303964758</v>
      </c>
      <c r="L152" s="12">
        <f t="shared" si="11"/>
        <v>18.858590308370047</v>
      </c>
      <c r="M152" s="12">
        <f t="shared" si="14"/>
        <v>133.46079295154183</v>
      </c>
      <c r="N152" s="12">
        <f t="shared" si="12"/>
        <v>2.306550660792952</v>
      </c>
      <c r="O152" s="12">
        <f t="shared" si="13"/>
        <v>14.506607929515418</v>
      </c>
    </row>
    <row r="153" spans="1:15" ht="12.75">
      <c r="A153" s="7">
        <v>69</v>
      </c>
      <c r="B153" s="7" t="s">
        <v>151</v>
      </c>
      <c r="C153" s="7">
        <v>0.74</v>
      </c>
      <c r="D153" s="7">
        <v>277</v>
      </c>
      <c r="E153" s="7">
        <v>1</v>
      </c>
      <c r="F153" s="7">
        <v>9.2</v>
      </c>
      <c r="G153" s="7">
        <v>1.3</v>
      </c>
      <c r="H153" s="7">
        <v>11.4</v>
      </c>
      <c r="I153" s="7">
        <v>0.159</v>
      </c>
      <c r="J153" s="5">
        <v>10</v>
      </c>
      <c r="K153" s="12">
        <f t="shared" si="10"/>
        <v>51.470748898678416</v>
      </c>
      <c r="L153" s="12">
        <f t="shared" si="11"/>
        <v>5.869471365638766</v>
      </c>
      <c r="M153" s="12">
        <f t="shared" si="14"/>
        <v>41.537797356828186</v>
      </c>
      <c r="N153" s="12">
        <f t="shared" si="12"/>
        <v>0.7178814977973568</v>
      </c>
      <c r="O153" s="12">
        <f t="shared" si="13"/>
        <v>4.514977973568281</v>
      </c>
    </row>
    <row r="154" spans="1:15" ht="12.75">
      <c r="A154" s="7">
        <v>70</v>
      </c>
      <c r="B154" s="7" t="s">
        <v>152</v>
      </c>
      <c r="C154" s="7">
        <v>0.74</v>
      </c>
      <c r="D154" s="7">
        <v>115</v>
      </c>
      <c r="E154" s="7">
        <v>1</v>
      </c>
      <c r="F154" s="7">
        <v>9.2</v>
      </c>
      <c r="G154" s="7">
        <v>0.61</v>
      </c>
      <c r="H154" s="7">
        <v>4.55</v>
      </c>
      <c r="I154" s="7">
        <v>0.159</v>
      </c>
      <c r="J154" s="5">
        <v>10</v>
      </c>
      <c r="K154" s="12">
        <f t="shared" si="10"/>
        <v>8.52874449339207</v>
      </c>
      <c r="L154" s="12">
        <f t="shared" si="11"/>
        <v>1.1434140969162994</v>
      </c>
      <c r="M154" s="12">
        <f t="shared" si="14"/>
        <v>17.24493392070484</v>
      </c>
      <c r="N154" s="12">
        <f t="shared" si="12"/>
        <v>0.2980374449339207</v>
      </c>
      <c r="O154" s="12">
        <f t="shared" si="13"/>
        <v>1.8744493392070485</v>
      </c>
    </row>
    <row r="155" spans="1:15" ht="12.75">
      <c r="A155" s="7">
        <v>71</v>
      </c>
      <c r="B155" s="7" t="s">
        <v>153</v>
      </c>
      <c r="C155" s="7">
        <v>0.74</v>
      </c>
      <c r="D155" s="7">
        <v>375</v>
      </c>
      <c r="E155" s="7">
        <v>1</v>
      </c>
      <c r="F155" s="7">
        <v>9.2</v>
      </c>
      <c r="G155" s="7">
        <v>1.3</v>
      </c>
      <c r="H155" s="7">
        <v>11.4</v>
      </c>
      <c r="I155" s="7">
        <v>0.159</v>
      </c>
      <c r="J155" s="5">
        <v>10</v>
      </c>
      <c r="K155" s="12">
        <f t="shared" si="10"/>
        <v>69.68061674008811</v>
      </c>
      <c r="L155" s="12">
        <f t="shared" si="11"/>
        <v>7.9460352422907485</v>
      </c>
      <c r="M155" s="12">
        <f t="shared" si="14"/>
        <v>56.23348017621145</v>
      </c>
      <c r="N155" s="12">
        <f t="shared" si="12"/>
        <v>0.9718612334801763</v>
      </c>
      <c r="O155" s="12">
        <f t="shared" si="13"/>
        <v>6.112334801762114</v>
      </c>
    </row>
    <row r="156" spans="1:15" ht="12.75">
      <c r="A156" s="7">
        <v>72</v>
      </c>
      <c r="B156" s="7" t="s">
        <v>154</v>
      </c>
      <c r="C156" s="7">
        <v>0.74</v>
      </c>
      <c r="D156" s="7">
        <v>166</v>
      </c>
      <c r="E156" s="7">
        <v>1</v>
      </c>
      <c r="F156" s="7">
        <v>9.2</v>
      </c>
      <c r="G156" s="7">
        <v>0.61</v>
      </c>
      <c r="H156" s="7">
        <v>4.55</v>
      </c>
      <c r="I156" s="7">
        <v>0.159</v>
      </c>
      <c r="J156" s="5">
        <v>10</v>
      </c>
      <c r="K156" s="12">
        <f t="shared" si="10"/>
        <v>12.311057268722468</v>
      </c>
      <c r="L156" s="12">
        <f t="shared" si="11"/>
        <v>1.6504933920704847</v>
      </c>
      <c r="M156" s="12">
        <f t="shared" si="14"/>
        <v>24.8926872246696</v>
      </c>
      <c r="N156" s="12">
        <f t="shared" si="12"/>
        <v>0.43021057268722473</v>
      </c>
      <c r="O156" s="12">
        <f t="shared" si="13"/>
        <v>2.705726872246696</v>
      </c>
    </row>
    <row r="157" spans="1:15" ht="12.75">
      <c r="A157" s="7">
        <v>73</v>
      </c>
      <c r="B157" s="7" t="s">
        <v>155</v>
      </c>
      <c r="C157" s="7">
        <v>0.74</v>
      </c>
      <c r="D157" s="7">
        <v>250</v>
      </c>
      <c r="E157" s="7">
        <v>1</v>
      </c>
      <c r="F157" s="7">
        <v>9.2</v>
      </c>
      <c r="G157" s="7">
        <v>1.3</v>
      </c>
      <c r="H157" s="7">
        <v>11.4</v>
      </c>
      <c r="I157" s="7">
        <v>0.159</v>
      </c>
      <c r="J157" s="5">
        <v>10</v>
      </c>
      <c r="K157" s="12">
        <f t="shared" si="10"/>
        <v>46.45374449339207</v>
      </c>
      <c r="L157" s="12">
        <f t="shared" si="11"/>
        <v>5.297356828193832</v>
      </c>
      <c r="M157" s="12">
        <f t="shared" si="14"/>
        <v>37.48898678414096</v>
      </c>
      <c r="N157" s="12">
        <f t="shared" si="12"/>
        <v>0.6479074889867841</v>
      </c>
      <c r="O157" s="12">
        <f t="shared" si="13"/>
        <v>4.07488986784141</v>
      </c>
    </row>
    <row r="158" spans="1:15" ht="12.75">
      <c r="A158" s="7">
        <v>74</v>
      </c>
      <c r="B158" s="7" t="s">
        <v>156</v>
      </c>
      <c r="C158" s="7">
        <v>0.74</v>
      </c>
      <c r="D158" s="7">
        <v>252</v>
      </c>
      <c r="E158" s="7">
        <v>1</v>
      </c>
      <c r="F158" s="7">
        <v>9.2</v>
      </c>
      <c r="G158" s="7">
        <v>1.3</v>
      </c>
      <c r="H158" s="7">
        <v>11.4</v>
      </c>
      <c r="I158" s="7">
        <v>0.159</v>
      </c>
      <c r="J158" s="5">
        <v>10</v>
      </c>
      <c r="K158" s="12">
        <f t="shared" si="10"/>
        <v>46.8253744493392</v>
      </c>
      <c r="L158" s="12">
        <f t="shared" si="11"/>
        <v>5.339735682819383</v>
      </c>
      <c r="M158" s="12">
        <f t="shared" si="14"/>
        <v>37.788898678414085</v>
      </c>
      <c r="N158" s="12">
        <f t="shared" si="12"/>
        <v>0.6530907488986784</v>
      </c>
      <c r="O158" s="12">
        <f t="shared" si="13"/>
        <v>4.107488986784141</v>
      </c>
    </row>
    <row r="159" spans="1:15" ht="12.75">
      <c r="A159" s="7">
        <v>75</v>
      </c>
      <c r="B159" s="7" t="s">
        <v>157</v>
      </c>
      <c r="C159" s="7">
        <v>0.74</v>
      </c>
      <c r="D159" s="7">
        <v>65</v>
      </c>
      <c r="E159" s="7">
        <v>1</v>
      </c>
      <c r="F159" s="7">
        <v>9.2</v>
      </c>
      <c r="G159" s="7">
        <v>0.26</v>
      </c>
      <c r="H159" s="7">
        <v>0.6</v>
      </c>
      <c r="I159" s="7">
        <v>0.159</v>
      </c>
      <c r="J159" s="5">
        <v>10</v>
      </c>
      <c r="K159" s="12">
        <f t="shared" si="10"/>
        <v>0.63568281938326</v>
      </c>
      <c r="L159" s="12">
        <f t="shared" si="11"/>
        <v>0.2754625550660793</v>
      </c>
      <c r="M159" s="12">
        <f t="shared" si="14"/>
        <v>9.747136563876651</v>
      </c>
      <c r="N159" s="12">
        <f t="shared" si="12"/>
        <v>0.16845594713656387</v>
      </c>
      <c r="O159" s="12">
        <f t="shared" si="13"/>
        <v>1.0594713656387664</v>
      </c>
    </row>
    <row r="160" spans="1:15" ht="12.75">
      <c r="A160" s="7">
        <v>76</v>
      </c>
      <c r="B160" s="7" t="s">
        <v>158</v>
      </c>
      <c r="C160" s="7">
        <v>0.74</v>
      </c>
      <c r="D160" s="7">
        <v>277</v>
      </c>
      <c r="E160" s="7">
        <v>1</v>
      </c>
      <c r="F160" s="7">
        <v>9.2</v>
      </c>
      <c r="G160" s="7">
        <v>1.3</v>
      </c>
      <c r="H160" s="7">
        <v>11.4</v>
      </c>
      <c r="I160" s="7">
        <v>0.159</v>
      </c>
      <c r="J160" s="5">
        <v>10</v>
      </c>
      <c r="K160" s="12">
        <f t="shared" si="10"/>
        <v>51.470748898678416</v>
      </c>
      <c r="L160" s="12">
        <f t="shared" si="11"/>
        <v>5.869471365638766</v>
      </c>
      <c r="M160" s="12">
        <f t="shared" si="14"/>
        <v>41.537797356828186</v>
      </c>
      <c r="N160" s="12">
        <f t="shared" si="12"/>
        <v>0.7178814977973568</v>
      </c>
      <c r="O160" s="12">
        <f t="shared" si="13"/>
        <v>4.514977973568281</v>
      </c>
    </row>
    <row r="161" spans="1:15" ht="12.75">
      <c r="A161" s="7">
        <v>76</v>
      </c>
      <c r="B161" s="7" t="s">
        <v>159</v>
      </c>
      <c r="C161" s="7">
        <v>0.74</v>
      </c>
      <c r="D161" s="7">
        <v>296</v>
      </c>
      <c r="E161" s="7">
        <v>1</v>
      </c>
      <c r="F161" s="7">
        <v>9.2</v>
      </c>
      <c r="G161" s="7">
        <v>1.3</v>
      </c>
      <c r="H161" s="7">
        <v>11.4</v>
      </c>
      <c r="I161" s="7">
        <v>0.159</v>
      </c>
      <c r="J161" s="5">
        <v>10</v>
      </c>
      <c r="K161" s="12">
        <f t="shared" si="10"/>
        <v>55.00123348017621</v>
      </c>
      <c r="L161" s="12">
        <f t="shared" si="11"/>
        <v>6.272070484581498</v>
      </c>
      <c r="M161" s="12">
        <f t="shared" si="14"/>
        <v>44.3869603524229</v>
      </c>
      <c r="N161" s="12">
        <f t="shared" si="12"/>
        <v>0.7671224669603524</v>
      </c>
      <c r="O161" s="12">
        <f t="shared" si="13"/>
        <v>4.824669603524229</v>
      </c>
    </row>
    <row r="162" spans="1:15" ht="12.75">
      <c r="A162" s="7">
        <v>77</v>
      </c>
      <c r="B162" s="7" t="s">
        <v>160</v>
      </c>
      <c r="C162" s="7">
        <v>0.74</v>
      </c>
      <c r="D162" s="7">
        <v>2611</v>
      </c>
      <c r="E162" s="7">
        <v>0.53</v>
      </c>
      <c r="F162" s="7">
        <v>12</v>
      </c>
      <c r="G162" s="7">
        <v>1.3</v>
      </c>
      <c r="H162" s="7">
        <v>11.4</v>
      </c>
      <c r="I162" s="7">
        <v>0.159</v>
      </c>
      <c r="J162" s="5">
        <v>10</v>
      </c>
      <c r="K162" s="12">
        <f t="shared" si="10"/>
        <v>485.16290748898683</v>
      </c>
      <c r="L162" s="12">
        <f t="shared" si="11"/>
        <v>55.32559471365638</v>
      </c>
      <c r="M162" s="12">
        <f t="shared" si="14"/>
        <v>510.6977973568282</v>
      </c>
      <c r="N162" s="12">
        <f t="shared" si="12"/>
        <v>6.766745814977974</v>
      </c>
      <c r="O162" s="12">
        <f t="shared" si="13"/>
        <v>22.555819383259912</v>
      </c>
    </row>
    <row r="163" spans="1:15" ht="12.75">
      <c r="A163" s="7">
        <v>78</v>
      </c>
      <c r="B163" s="7" t="s">
        <v>161</v>
      </c>
      <c r="C163" s="7">
        <v>0.75</v>
      </c>
      <c r="D163" s="7">
        <v>162</v>
      </c>
      <c r="E163" s="7">
        <v>1</v>
      </c>
      <c r="F163" s="7">
        <v>9.2</v>
      </c>
      <c r="G163" s="7">
        <v>0.61</v>
      </c>
      <c r="H163" s="7">
        <v>4.55</v>
      </c>
      <c r="I163" s="7">
        <v>0.159</v>
      </c>
      <c r="J163" s="5">
        <v>10</v>
      </c>
      <c r="K163" s="12">
        <f t="shared" si="10"/>
        <v>12.176762114537443</v>
      </c>
      <c r="L163" s="12">
        <f t="shared" si="11"/>
        <v>1.632488986784141</v>
      </c>
      <c r="M163" s="12">
        <f t="shared" si="14"/>
        <v>24.621145374449338</v>
      </c>
      <c r="N163" s="12">
        <f t="shared" si="12"/>
        <v>0.42551762114537445</v>
      </c>
      <c r="O163" s="12">
        <f t="shared" si="13"/>
        <v>2.6762114537444934</v>
      </c>
    </row>
    <row r="164" spans="1:15" ht="12.75">
      <c r="A164" s="7">
        <v>79</v>
      </c>
      <c r="B164" s="7" t="s">
        <v>162</v>
      </c>
      <c r="C164" s="7">
        <v>0.74</v>
      </c>
      <c r="D164" s="7">
        <v>378</v>
      </c>
      <c r="E164" s="7">
        <v>1</v>
      </c>
      <c r="F164" s="7">
        <v>9.2</v>
      </c>
      <c r="G164" s="7">
        <v>1.3</v>
      </c>
      <c r="H164" s="7">
        <v>11.4</v>
      </c>
      <c r="I164" s="7">
        <v>0.159</v>
      </c>
      <c r="J164" s="5">
        <v>10</v>
      </c>
      <c r="K164" s="12">
        <f t="shared" si="10"/>
        <v>70.2380616740088</v>
      </c>
      <c r="L164" s="12">
        <f t="shared" si="11"/>
        <v>8.009603524229075</v>
      </c>
      <c r="M164" s="12">
        <f t="shared" si="14"/>
        <v>56.683348017621135</v>
      </c>
      <c r="N164" s="12">
        <f t="shared" si="12"/>
        <v>0.9796361233480176</v>
      </c>
      <c r="O164" s="12">
        <f t="shared" si="13"/>
        <v>6.161233480176211</v>
      </c>
    </row>
    <row r="165" spans="1:15" ht="12.75">
      <c r="A165" s="7">
        <v>79</v>
      </c>
      <c r="B165" s="7" t="s">
        <v>163</v>
      </c>
      <c r="C165" s="7">
        <v>0.74</v>
      </c>
      <c r="D165" s="7">
        <v>252</v>
      </c>
      <c r="E165" s="7">
        <v>1</v>
      </c>
      <c r="F165" s="7">
        <v>9.2</v>
      </c>
      <c r="G165" s="7">
        <v>1.3</v>
      </c>
      <c r="H165" s="7">
        <v>11.4</v>
      </c>
      <c r="I165" s="7">
        <v>0.159</v>
      </c>
      <c r="J165" s="5">
        <v>10</v>
      </c>
      <c r="K165" s="12">
        <f t="shared" si="10"/>
        <v>46.8253744493392</v>
      </c>
      <c r="L165" s="12">
        <f t="shared" si="11"/>
        <v>5.339735682819383</v>
      </c>
      <c r="M165" s="12">
        <f t="shared" si="14"/>
        <v>37.788898678414085</v>
      </c>
      <c r="N165" s="12">
        <f t="shared" si="12"/>
        <v>0.6530907488986784</v>
      </c>
      <c r="O165" s="12">
        <f t="shared" si="13"/>
        <v>4.107488986784141</v>
      </c>
    </row>
    <row r="166" spans="1:15" ht="12.75">
      <c r="A166" s="7">
        <v>80</v>
      </c>
      <c r="B166" s="7" t="s">
        <v>164</v>
      </c>
      <c r="C166" s="7">
        <v>0.74</v>
      </c>
      <c r="D166" s="7">
        <v>449</v>
      </c>
      <c r="E166" s="7">
        <v>1</v>
      </c>
      <c r="F166" s="7">
        <v>9.2</v>
      </c>
      <c r="G166" s="7">
        <v>1.3</v>
      </c>
      <c r="H166" s="7">
        <v>11.4</v>
      </c>
      <c r="I166" s="7">
        <v>0.159</v>
      </c>
      <c r="J166" s="5">
        <v>10</v>
      </c>
      <c r="K166" s="12">
        <f t="shared" si="10"/>
        <v>83.43092511013215</v>
      </c>
      <c r="L166" s="12">
        <f t="shared" si="11"/>
        <v>9.514052863436124</v>
      </c>
      <c r="M166" s="12">
        <f t="shared" si="14"/>
        <v>67.33022026431716</v>
      </c>
      <c r="N166" s="12">
        <f t="shared" si="12"/>
        <v>1.1636418502202643</v>
      </c>
      <c r="O166" s="12">
        <f t="shared" si="13"/>
        <v>7.318502202643171</v>
      </c>
    </row>
    <row r="167" spans="1:15" ht="12.75">
      <c r="A167" s="7">
        <v>81</v>
      </c>
      <c r="B167" s="7" t="s">
        <v>165</v>
      </c>
      <c r="C167" s="7">
        <v>0.74</v>
      </c>
      <c r="D167" s="7">
        <v>137</v>
      </c>
      <c r="E167" s="7">
        <v>1</v>
      </c>
      <c r="F167" s="7">
        <v>9.2</v>
      </c>
      <c r="G167" s="7">
        <v>0.61</v>
      </c>
      <c r="H167" s="7">
        <v>4.55</v>
      </c>
      <c r="I167" s="7">
        <v>0.159</v>
      </c>
      <c r="J167" s="5">
        <v>10</v>
      </c>
      <c r="K167" s="12">
        <f t="shared" si="10"/>
        <v>10.16033039647577</v>
      </c>
      <c r="L167" s="12">
        <f t="shared" si="11"/>
        <v>1.3621541850220265</v>
      </c>
      <c r="M167" s="12">
        <f t="shared" si="14"/>
        <v>20.54396475770925</v>
      </c>
      <c r="N167" s="12">
        <f t="shared" si="12"/>
        <v>0.35505330396475765</v>
      </c>
      <c r="O167" s="12">
        <f t="shared" si="13"/>
        <v>2.2330396475770926</v>
      </c>
    </row>
    <row r="168" spans="1:15" ht="12.75">
      <c r="A168" s="7">
        <v>82</v>
      </c>
      <c r="B168" s="7" t="s">
        <v>166</v>
      </c>
      <c r="C168" s="7">
        <v>0.74</v>
      </c>
      <c r="D168" s="7">
        <v>135</v>
      </c>
      <c r="E168" s="7">
        <v>1</v>
      </c>
      <c r="F168" s="7">
        <v>9.2</v>
      </c>
      <c r="G168" s="7">
        <v>0.61</v>
      </c>
      <c r="H168" s="7">
        <v>4.55</v>
      </c>
      <c r="I168" s="7">
        <v>0.159</v>
      </c>
      <c r="J168" s="5">
        <v>10</v>
      </c>
      <c r="K168" s="12">
        <f t="shared" si="10"/>
        <v>10.012004405286342</v>
      </c>
      <c r="L168" s="12">
        <f t="shared" si="11"/>
        <v>1.3422687224669603</v>
      </c>
      <c r="M168" s="12">
        <f t="shared" si="14"/>
        <v>20.24405286343612</v>
      </c>
      <c r="N168" s="12">
        <f t="shared" si="12"/>
        <v>0.3498700440528634</v>
      </c>
      <c r="O168" s="12">
        <f t="shared" si="13"/>
        <v>2.200440528634361</v>
      </c>
    </row>
    <row r="169" spans="1:15" ht="12.75">
      <c r="A169" s="7">
        <v>83</v>
      </c>
      <c r="B169" s="7" t="s">
        <v>167</v>
      </c>
      <c r="C169" s="7">
        <v>0.74</v>
      </c>
      <c r="D169" s="7">
        <v>277</v>
      </c>
      <c r="E169" s="7">
        <v>1</v>
      </c>
      <c r="F169" s="7">
        <v>9.2</v>
      </c>
      <c r="G169" s="7">
        <v>1.3</v>
      </c>
      <c r="H169" s="7">
        <v>11.4</v>
      </c>
      <c r="I169" s="7">
        <v>0.159</v>
      </c>
      <c r="J169" s="5">
        <v>10</v>
      </c>
      <c r="K169" s="12">
        <f t="shared" si="10"/>
        <v>51.470748898678416</v>
      </c>
      <c r="L169" s="12">
        <f t="shared" si="11"/>
        <v>5.869471365638766</v>
      </c>
      <c r="M169" s="12">
        <f t="shared" si="14"/>
        <v>41.537797356828186</v>
      </c>
      <c r="N169" s="12">
        <f t="shared" si="12"/>
        <v>0.7178814977973568</v>
      </c>
      <c r="O169" s="12">
        <f t="shared" si="13"/>
        <v>4.514977973568281</v>
      </c>
    </row>
    <row r="170" spans="1:15" ht="12.75">
      <c r="A170" s="7">
        <v>84</v>
      </c>
      <c r="B170" s="7" t="s">
        <v>168</v>
      </c>
      <c r="C170" s="7">
        <v>0.74</v>
      </c>
      <c r="D170" s="7">
        <v>252</v>
      </c>
      <c r="E170" s="7">
        <v>1</v>
      </c>
      <c r="F170" s="7">
        <v>9.2</v>
      </c>
      <c r="G170" s="7">
        <v>1.3</v>
      </c>
      <c r="H170" s="7">
        <v>11.4</v>
      </c>
      <c r="I170" s="7">
        <v>0.159</v>
      </c>
      <c r="J170" s="5">
        <v>10</v>
      </c>
      <c r="K170" s="12">
        <f t="shared" si="10"/>
        <v>46.8253744493392</v>
      </c>
      <c r="L170" s="12">
        <f t="shared" si="11"/>
        <v>5.339735682819383</v>
      </c>
      <c r="M170" s="12">
        <f t="shared" si="14"/>
        <v>37.788898678414085</v>
      </c>
      <c r="N170" s="12">
        <f t="shared" si="12"/>
        <v>0.6530907488986784</v>
      </c>
      <c r="O170" s="12">
        <f t="shared" si="13"/>
        <v>4.107488986784141</v>
      </c>
    </row>
    <row r="171" spans="1:15" ht="12.75">
      <c r="A171" s="7">
        <v>85</v>
      </c>
      <c r="B171" s="7" t="s">
        <v>169</v>
      </c>
      <c r="C171" s="7">
        <v>0.74</v>
      </c>
      <c r="D171" s="7">
        <v>355</v>
      </c>
      <c r="E171" s="7">
        <v>1</v>
      </c>
      <c r="F171" s="7">
        <v>9.2</v>
      </c>
      <c r="G171" s="7">
        <v>1.3</v>
      </c>
      <c r="H171" s="7">
        <v>11.4</v>
      </c>
      <c r="I171" s="7">
        <v>0.159</v>
      </c>
      <c r="J171" s="5">
        <v>10</v>
      </c>
      <c r="K171" s="12">
        <f t="shared" si="10"/>
        <v>65.96431718061673</v>
      </c>
      <c r="L171" s="12">
        <f t="shared" si="11"/>
        <v>7.522246696035242</v>
      </c>
      <c r="M171" s="12">
        <f t="shared" si="14"/>
        <v>53.23436123348017</v>
      </c>
      <c r="N171" s="12">
        <f t="shared" si="12"/>
        <v>0.9200286343612335</v>
      </c>
      <c r="O171" s="12">
        <f t="shared" si="13"/>
        <v>5.786343612334802</v>
      </c>
    </row>
    <row r="172" spans="1:15" ht="12.75">
      <c r="A172" s="7">
        <v>86</v>
      </c>
      <c r="B172" s="7" t="s">
        <v>170</v>
      </c>
      <c r="C172" s="7">
        <v>0.74</v>
      </c>
      <c r="D172" s="7">
        <v>268</v>
      </c>
      <c r="E172" s="7">
        <v>1</v>
      </c>
      <c r="F172" s="7">
        <v>9.2</v>
      </c>
      <c r="G172" s="7">
        <v>1.3</v>
      </c>
      <c r="H172" s="7">
        <v>11.4</v>
      </c>
      <c r="I172" s="7">
        <v>0.159</v>
      </c>
      <c r="J172" s="5">
        <v>10</v>
      </c>
      <c r="K172" s="12">
        <f t="shared" si="10"/>
        <v>49.7984140969163</v>
      </c>
      <c r="L172" s="12">
        <f t="shared" si="11"/>
        <v>5.678766519823788</v>
      </c>
      <c r="M172" s="12">
        <f t="shared" si="14"/>
        <v>40.18819383259912</v>
      </c>
      <c r="N172" s="12">
        <f t="shared" si="12"/>
        <v>0.6945568281938326</v>
      </c>
      <c r="O172" s="12">
        <f t="shared" si="13"/>
        <v>4.368281938325991</v>
      </c>
    </row>
    <row r="173" spans="1:15" ht="12.75">
      <c r="A173" s="7">
        <v>87</v>
      </c>
      <c r="B173" s="7" t="s">
        <v>171</v>
      </c>
      <c r="C173" s="7">
        <v>0.74</v>
      </c>
      <c r="D173" s="7">
        <v>252</v>
      </c>
      <c r="E173" s="7">
        <v>1</v>
      </c>
      <c r="F173" s="7">
        <v>9.2</v>
      </c>
      <c r="G173" s="7">
        <v>1.3</v>
      </c>
      <c r="H173" s="7">
        <v>11.4</v>
      </c>
      <c r="I173" s="7">
        <v>0.159</v>
      </c>
      <c r="J173" s="5">
        <v>10</v>
      </c>
      <c r="K173" s="12">
        <f t="shared" si="10"/>
        <v>46.8253744493392</v>
      </c>
      <c r="L173" s="12">
        <f t="shared" si="11"/>
        <v>5.339735682819383</v>
      </c>
      <c r="M173" s="12">
        <f t="shared" si="14"/>
        <v>37.788898678414085</v>
      </c>
      <c r="N173" s="12">
        <f t="shared" si="12"/>
        <v>0.6530907488986784</v>
      </c>
      <c r="O173" s="12">
        <f t="shared" si="13"/>
        <v>4.107488986784141</v>
      </c>
    </row>
    <row r="174" spans="1:15" ht="12.75">
      <c r="A174" s="7">
        <v>88</v>
      </c>
      <c r="B174" s="7" t="s">
        <v>172</v>
      </c>
      <c r="C174" s="7">
        <v>0.74</v>
      </c>
      <c r="D174" s="7">
        <v>252</v>
      </c>
      <c r="E174" s="7">
        <v>1</v>
      </c>
      <c r="F174" s="7">
        <v>9.2</v>
      </c>
      <c r="G174" s="7">
        <v>1.3</v>
      </c>
      <c r="H174" s="7">
        <v>11.4</v>
      </c>
      <c r="I174" s="7">
        <v>0.159</v>
      </c>
      <c r="J174" s="5">
        <v>10</v>
      </c>
      <c r="K174" s="12">
        <f t="shared" si="10"/>
        <v>46.8253744493392</v>
      </c>
      <c r="L174" s="12">
        <f t="shared" si="11"/>
        <v>5.339735682819383</v>
      </c>
      <c r="M174" s="12">
        <f t="shared" si="14"/>
        <v>37.788898678414085</v>
      </c>
      <c r="N174" s="12">
        <f t="shared" si="12"/>
        <v>0.6530907488986784</v>
      </c>
      <c r="O174" s="12">
        <f t="shared" si="13"/>
        <v>4.107488986784141</v>
      </c>
    </row>
    <row r="175" spans="1:15" ht="12.75">
      <c r="A175" s="7">
        <v>89</v>
      </c>
      <c r="B175" s="7" t="s">
        <v>173</v>
      </c>
      <c r="C175" s="7">
        <v>0.74</v>
      </c>
      <c r="D175" s="7">
        <v>252</v>
      </c>
      <c r="E175" s="7">
        <v>1</v>
      </c>
      <c r="F175" s="7">
        <v>9.2</v>
      </c>
      <c r="G175" s="7">
        <v>1.3</v>
      </c>
      <c r="H175" s="7">
        <v>11.4</v>
      </c>
      <c r="I175" s="7">
        <v>0.159</v>
      </c>
      <c r="J175" s="5">
        <v>10</v>
      </c>
      <c r="K175" s="12">
        <f t="shared" si="10"/>
        <v>46.8253744493392</v>
      </c>
      <c r="L175" s="12">
        <f t="shared" si="11"/>
        <v>5.339735682819383</v>
      </c>
      <c r="M175" s="12">
        <f t="shared" si="14"/>
        <v>37.788898678414085</v>
      </c>
      <c r="N175" s="12">
        <f t="shared" si="12"/>
        <v>0.6530907488986784</v>
      </c>
      <c r="O175" s="12">
        <f t="shared" si="13"/>
        <v>4.107488986784141</v>
      </c>
    </row>
    <row r="176" spans="1:15" ht="12.75">
      <c r="A176" s="7">
        <v>90</v>
      </c>
      <c r="B176" s="7" t="s">
        <v>174</v>
      </c>
      <c r="C176" s="7">
        <v>0.74</v>
      </c>
      <c r="D176" s="7">
        <v>103</v>
      </c>
      <c r="E176" s="7">
        <v>1</v>
      </c>
      <c r="F176" s="7">
        <v>9.2</v>
      </c>
      <c r="G176" s="7">
        <v>0.61</v>
      </c>
      <c r="H176" s="7">
        <v>4.55</v>
      </c>
      <c r="I176" s="7">
        <v>0.159</v>
      </c>
      <c r="J176" s="5">
        <v>10</v>
      </c>
      <c r="K176" s="12">
        <f t="shared" si="10"/>
        <v>7.6387885462555065</v>
      </c>
      <c r="L176" s="12">
        <f t="shared" si="11"/>
        <v>1.0241013215859032</v>
      </c>
      <c r="M176" s="12">
        <f t="shared" si="14"/>
        <v>15.44546255506608</v>
      </c>
      <c r="N176" s="12">
        <f t="shared" si="12"/>
        <v>0.2669378854625551</v>
      </c>
      <c r="O176" s="12">
        <f t="shared" si="13"/>
        <v>1.678854625550661</v>
      </c>
    </row>
    <row r="177" spans="1:15" ht="12.75">
      <c r="A177" s="7">
        <v>91</v>
      </c>
      <c r="B177" s="7" t="s">
        <v>175</v>
      </c>
      <c r="C177" s="7">
        <v>0.74</v>
      </c>
      <c r="D177" s="7">
        <v>643</v>
      </c>
      <c r="E177" s="7">
        <v>1</v>
      </c>
      <c r="F177" s="7">
        <v>9.2</v>
      </c>
      <c r="G177" s="7">
        <v>1.3</v>
      </c>
      <c r="H177" s="7">
        <v>11.4</v>
      </c>
      <c r="I177" s="7">
        <v>0.159</v>
      </c>
      <c r="J177" s="5">
        <v>10</v>
      </c>
      <c r="K177" s="12">
        <f t="shared" si="10"/>
        <v>119.4790308370044</v>
      </c>
      <c r="L177" s="12">
        <f t="shared" si="11"/>
        <v>13.624801762114537</v>
      </c>
      <c r="M177" s="12">
        <f t="shared" si="14"/>
        <v>96.42167400881058</v>
      </c>
      <c r="N177" s="12">
        <f t="shared" si="12"/>
        <v>1.6664180616740085</v>
      </c>
      <c r="O177" s="12">
        <f t="shared" si="13"/>
        <v>10.480616740088106</v>
      </c>
    </row>
    <row r="178" spans="1:15" ht="12.75">
      <c r="A178" s="7">
        <v>92</v>
      </c>
      <c r="B178" s="7" t="s">
        <v>176</v>
      </c>
      <c r="C178" s="7">
        <v>0.74</v>
      </c>
      <c r="D178" s="7">
        <v>134</v>
      </c>
      <c r="E178" s="7">
        <v>1</v>
      </c>
      <c r="F178" s="7">
        <v>9.2</v>
      </c>
      <c r="G178" s="7">
        <v>0.61</v>
      </c>
      <c r="H178" s="7">
        <v>4.55</v>
      </c>
      <c r="I178" s="7">
        <v>0.159</v>
      </c>
      <c r="J178" s="5">
        <v>10</v>
      </c>
      <c r="K178" s="12">
        <f t="shared" si="10"/>
        <v>9.937841409691629</v>
      </c>
      <c r="L178" s="12">
        <f t="shared" si="11"/>
        <v>1.3323259911894272</v>
      </c>
      <c r="M178" s="12">
        <f t="shared" si="14"/>
        <v>20.09409691629956</v>
      </c>
      <c r="N178" s="12">
        <f t="shared" si="12"/>
        <v>0.3472784140969163</v>
      </c>
      <c r="O178" s="12">
        <f t="shared" si="13"/>
        <v>2.1841409691629954</v>
      </c>
    </row>
    <row r="179" spans="1:15" ht="12.75">
      <c r="A179" s="7">
        <v>93</v>
      </c>
      <c r="B179" s="7" t="s">
        <v>177</v>
      </c>
      <c r="C179" s="7">
        <v>0.74</v>
      </c>
      <c r="D179" s="7">
        <v>252</v>
      </c>
      <c r="E179" s="7">
        <v>1</v>
      </c>
      <c r="F179" s="7">
        <v>9.2</v>
      </c>
      <c r="G179" s="7">
        <v>1.3</v>
      </c>
      <c r="H179" s="7">
        <v>11.4</v>
      </c>
      <c r="I179" s="7">
        <v>0.159</v>
      </c>
      <c r="J179" s="5">
        <v>10</v>
      </c>
      <c r="K179" s="12">
        <f t="shared" si="10"/>
        <v>46.8253744493392</v>
      </c>
      <c r="L179" s="12">
        <f t="shared" si="11"/>
        <v>5.339735682819383</v>
      </c>
      <c r="M179" s="12">
        <f t="shared" si="14"/>
        <v>37.788898678414085</v>
      </c>
      <c r="N179" s="12">
        <f t="shared" si="12"/>
        <v>0.6530907488986784</v>
      </c>
      <c r="O179" s="12">
        <f t="shared" si="13"/>
        <v>4.107488986784141</v>
      </c>
    </row>
    <row r="180" spans="1:15" ht="12.75">
      <c r="A180" s="7">
        <v>94</v>
      </c>
      <c r="B180" s="7" t="s">
        <v>178</v>
      </c>
      <c r="C180" s="7">
        <v>0.74</v>
      </c>
      <c r="D180" s="7">
        <v>348</v>
      </c>
      <c r="E180" s="7">
        <v>1</v>
      </c>
      <c r="F180" s="7">
        <v>9.2</v>
      </c>
      <c r="G180" s="7">
        <v>1.3</v>
      </c>
      <c r="H180" s="7">
        <v>11.4</v>
      </c>
      <c r="I180" s="7">
        <v>0.159</v>
      </c>
      <c r="J180" s="5">
        <v>10</v>
      </c>
      <c r="K180" s="12">
        <f t="shared" si="10"/>
        <v>64.66361233480175</v>
      </c>
      <c r="L180" s="12">
        <f t="shared" si="11"/>
        <v>7.3739207048458155</v>
      </c>
      <c r="M180" s="12">
        <f t="shared" si="14"/>
        <v>52.18466960352422</v>
      </c>
      <c r="N180" s="12">
        <f t="shared" si="12"/>
        <v>0.9018872246696034</v>
      </c>
      <c r="O180" s="12">
        <f t="shared" si="13"/>
        <v>5.672246696035242</v>
      </c>
    </row>
    <row r="181" spans="1:15" ht="12.75">
      <c r="A181" s="7">
        <v>95</v>
      </c>
      <c r="B181" s="7" t="s">
        <v>179</v>
      </c>
      <c r="C181" s="7">
        <v>0.74</v>
      </c>
      <c r="D181" s="7">
        <v>166</v>
      </c>
      <c r="E181" s="7">
        <v>1</v>
      </c>
      <c r="F181" s="7">
        <v>9.2</v>
      </c>
      <c r="G181" s="7">
        <v>0.61</v>
      </c>
      <c r="H181" s="7">
        <v>4.55</v>
      </c>
      <c r="I181" s="7">
        <v>0.159</v>
      </c>
      <c r="J181" s="5">
        <v>10</v>
      </c>
      <c r="K181" s="12">
        <f t="shared" si="10"/>
        <v>12.311057268722468</v>
      </c>
      <c r="L181" s="12">
        <f t="shared" si="11"/>
        <v>1.6504933920704847</v>
      </c>
      <c r="M181" s="12">
        <f t="shared" si="14"/>
        <v>24.8926872246696</v>
      </c>
      <c r="N181" s="12">
        <f t="shared" si="12"/>
        <v>0.43021057268722473</v>
      </c>
      <c r="O181" s="12">
        <f t="shared" si="13"/>
        <v>2.705726872246696</v>
      </c>
    </row>
    <row r="182" spans="1:15" ht="12.75">
      <c r="A182" s="7">
        <v>96</v>
      </c>
      <c r="B182" s="7" t="s">
        <v>180</v>
      </c>
      <c r="C182" s="7">
        <v>1</v>
      </c>
      <c r="D182" s="7">
        <v>200</v>
      </c>
      <c r="E182" s="7">
        <v>1</v>
      </c>
      <c r="F182" s="7">
        <v>9.2</v>
      </c>
      <c r="G182" s="7">
        <v>1.3</v>
      </c>
      <c r="H182" s="7">
        <v>11.4</v>
      </c>
      <c r="I182" s="7">
        <v>0.159</v>
      </c>
      <c r="J182" s="5">
        <v>10</v>
      </c>
      <c r="K182" s="12">
        <f t="shared" si="10"/>
        <v>50.220264317180614</v>
      </c>
      <c r="L182" s="12">
        <f t="shared" si="11"/>
        <v>5.726872246696035</v>
      </c>
      <c r="M182" s="12">
        <f t="shared" si="14"/>
        <v>40.52863436123347</v>
      </c>
      <c r="N182" s="12">
        <f t="shared" si="12"/>
        <v>0.7004405286343612</v>
      </c>
      <c r="O182" s="12">
        <f t="shared" si="13"/>
        <v>4.405286343612334</v>
      </c>
    </row>
    <row r="183" spans="1:15" ht="12.75">
      <c r="A183" s="7">
        <v>97</v>
      </c>
      <c r="B183" s="7" t="s">
        <v>181</v>
      </c>
      <c r="C183" s="7">
        <v>0.74</v>
      </c>
      <c r="D183" s="7">
        <v>135</v>
      </c>
      <c r="E183" s="7">
        <v>1</v>
      </c>
      <c r="F183" s="7">
        <v>9.2</v>
      </c>
      <c r="G183" s="7">
        <v>0.61</v>
      </c>
      <c r="H183" s="7">
        <v>4.55</v>
      </c>
      <c r="I183" s="7">
        <v>0.159</v>
      </c>
      <c r="J183" s="5">
        <v>10</v>
      </c>
      <c r="K183" s="12">
        <f t="shared" si="10"/>
        <v>10.012004405286342</v>
      </c>
      <c r="L183" s="12">
        <f t="shared" si="11"/>
        <v>1.3422687224669603</v>
      </c>
      <c r="M183" s="12">
        <f t="shared" si="14"/>
        <v>20.24405286343612</v>
      </c>
      <c r="N183" s="12">
        <f t="shared" si="12"/>
        <v>0.3498700440528634</v>
      </c>
      <c r="O183" s="12">
        <f t="shared" si="13"/>
        <v>2.200440528634361</v>
      </c>
    </row>
    <row r="184" spans="1:15" ht="12.75">
      <c r="A184" s="7">
        <v>98</v>
      </c>
      <c r="B184" s="7" t="s">
        <v>182</v>
      </c>
      <c r="C184" s="7">
        <v>0.74</v>
      </c>
      <c r="D184" s="7">
        <v>252</v>
      </c>
      <c r="E184" s="7">
        <v>1</v>
      </c>
      <c r="F184" s="7">
        <v>9.2</v>
      </c>
      <c r="G184" s="7">
        <v>1.3</v>
      </c>
      <c r="H184" s="7">
        <v>11.4</v>
      </c>
      <c r="I184" s="7">
        <v>0.159</v>
      </c>
      <c r="J184" s="5">
        <v>10</v>
      </c>
      <c r="K184" s="12">
        <f t="shared" si="10"/>
        <v>46.8253744493392</v>
      </c>
      <c r="L184" s="12">
        <f t="shared" si="11"/>
        <v>5.339735682819383</v>
      </c>
      <c r="M184" s="12">
        <f t="shared" si="14"/>
        <v>37.788898678414085</v>
      </c>
      <c r="N184" s="12">
        <f t="shared" si="12"/>
        <v>0.6530907488986784</v>
      </c>
      <c r="O184" s="12">
        <f t="shared" si="13"/>
        <v>4.107488986784141</v>
      </c>
    </row>
    <row r="185" spans="1:15" ht="12.75">
      <c r="A185" s="7">
        <v>98</v>
      </c>
      <c r="B185" s="7" t="s">
        <v>183</v>
      </c>
      <c r="C185" s="7">
        <v>0.74</v>
      </c>
      <c r="D185" s="7">
        <v>147.5</v>
      </c>
      <c r="E185" s="7">
        <v>1</v>
      </c>
      <c r="F185" s="7">
        <v>9.2</v>
      </c>
      <c r="G185" s="7">
        <v>0.61</v>
      </c>
      <c r="H185" s="7">
        <v>4.55</v>
      </c>
      <c r="I185" s="7">
        <v>0.159</v>
      </c>
      <c r="J185" s="5">
        <v>10</v>
      </c>
      <c r="K185" s="12">
        <f t="shared" si="10"/>
        <v>10.939041850220264</v>
      </c>
      <c r="L185" s="12">
        <f t="shared" si="11"/>
        <v>1.4665528634361236</v>
      </c>
      <c r="M185" s="12">
        <f t="shared" si="14"/>
        <v>22.11850220264317</v>
      </c>
      <c r="N185" s="12">
        <f t="shared" si="12"/>
        <v>0.3822654185022027</v>
      </c>
      <c r="O185" s="12">
        <f t="shared" si="13"/>
        <v>2.404185022026432</v>
      </c>
    </row>
    <row r="186" spans="1:15" ht="12.75">
      <c r="A186" s="7">
        <v>99</v>
      </c>
      <c r="B186" s="7" t="s">
        <v>184</v>
      </c>
      <c r="C186" s="7">
        <v>0.74</v>
      </c>
      <c r="D186" s="7">
        <v>240</v>
      </c>
      <c r="E186" s="7">
        <v>1</v>
      </c>
      <c r="F186" s="7">
        <v>9.2</v>
      </c>
      <c r="G186" s="7">
        <v>1.3</v>
      </c>
      <c r="H186" s="7">
        <v>11.4</v>
      </c>
      <c r="I186" s="7">
        <v>0.159</v>
      </c>
      <c r="J186" s="5">
        <v>10</v>
      </c>
      <c r="K186" s="12">
        <f t="shared" si="10"/>
        <v>44.59559471365639</v>
      </c>
      <c r="L186" s="12">
        <f t="shared" si="11"/>
        <v>5.08546255506608</v>
      </c>
      <c r="M186" s="12">
        <f t="shared" si="14"/>
        <v>35.98942731277533</v>
      </c>
      <c r="N186" s="12">
        <f t="shared" si="12"/>
        <v>0.6219911894273128</v>
      </c>
      <c r="O186" s="12">
        <f t="shared" si="13"/>
        <v>3.9118942731277535</v>
      </c>
    </row>
    <row r="187" spans="1:15" ht="12.75">
      <c r="A187" s="7">
        <v>100</v>
      </c>
      <c r="B187" s="7" t="s">
        <v>185</v>
      </c>
      <c r="C187" s="7">
        <v>0.74</v>
      </c>
      <c r="D187" s="7">
        <v>425</v>
      </c>
      <c r="E187" s="7">
        <v>1</v>
      </c>
      <c r="F187" s="7">
        <v>9.2</v>
      </c>
      <c r="G187" s="7">
        <v>1.3</v>
      </c>
      <c r="H187" s="7">
        <v>11.4</v>
      </c>
      <c r="I187" s="7">
        <v>0.159</v>
      </c>
      <c r="J187" s="5">
        <v>10</v>
      </c>
      <c r="K187" s="12">
        <f t="shared" si="10"/>
        <v>78.97136563876651</v>
      </c>
      <c r="L187" s="12">
        <f t="shared" si="11"/>
        <v>9.005506607929515</v>
      </c>
      <c r="M187" s="12">
        <f t="shared" si="14"/>
        <v>63.73127753303964</v>
      </c>
      <c r="N187" s="12">
        <f t="shared" si="12"/>
        <v>1.101442731277533</v>
      </c>
      <c r="O187" s="12">
        <f t="shared" si="13"/>
        <v>6.927312775330397</v>
      </c>
    </row>
    <row r="188" spans="1:15" ht="12.75">
      <c r="A188" s="7">
        <v>101</v>
      </c>
      <c r="B188" s="7" t="s">
        <v>186</v>
      </c>
      <c r="C188" s="7">
        <v>0.74</v>
      </c>
      <c r="D188" s="7">
        <v>162</v>
      </c>
      <c r="E188" s="7">
        <v>1</v>
      </c>
      <c r="F188" s="7">
        <v>9.2</v>
      </c>
      <c r="G188" s="7">
        <v>0.61</v>
      </c>
      <c r="H188" s="7">
        <v>4.55</v>
      </c>
      <c r="I188" s="7">
        <v>0.159</v>
      </c>
      <c r="J188" s="5">
        <v>10</v>
      </c>
      <c r="K188" s="12">
        <f t="shared" si="10"/>
        <v>12.01440528634361</v>
      </c>
      <c r="L188" s="12">
        <f t="shared" si="11"/>
        <v>1.6107224669603522</v>
      </c>
      <c r="M188" s="12">
        <f t="shared" si="14"/>
        <v>24.292863436123348</v>
      </c>
      <c r="N188" s="12">
        <f t="shared" si="12"/>
        <v>0.41984405286343607</v>
      </c>
      <c r="O188" s="12">
        <f t="shared" si="13"/>
        <v>2.6405286343612335</v>
      </c>
    </row>
    <row r="189" spans="1:15" ht="12.75">
      <c r="A189" s="7">
        <v>102</v>
      </c>
      <c r="B189" s="7" t="s">
        <v>187</v>
      </c>
      <c r="C189" s="7">
        <v>0.74</v>
      </c>
      <c r="D189" s="7">
        <v>86</v>
      </c>
      <c r="E189" s="7">
        <v>1</v>
      </c>
      <c r="F189" s="7">
        <v>9.2</v>
      </c>
      <c r="G189" s="7">
        <v>0.26</v>
      </c>
      <c r="H189" s="7">
        <v>0.6</v>
      </c>
      <c r="I189" s="7">
        <v>0.159</v>
      </c>
      <c r="J189" s="5">
        <v>10</v>
      </c>
      <c r="K189" s="12">
        <f t="shared" si="10"/>
        <v>0.8410572687224669</v>
      </c>
      <c r="L189" s="12">
        <f t="shared" si="11"/>
        <v>0.36445814977973573</v>
      </c>
      <c r="M189" s="12">
        <f t="shared" si="14"/>
        <v>12.896211453744492</v>
      </c>
      <c r="N189" s="12">
        <f t="shared" si="12"/>
        <v>0.22288017621145376</v>
      </c>
      <c r="O189" s="12">
        <f t="shared" si="13"/>
        <v>1.4017621145374448</v>
      </c>
    </row>
    <row r="190" spans="1:15" ht="12.75">
      <c r="A190" s="7">
        <v>103</v>
      </c>
      <c r="B190" s="7" t="s">
        <v>188</v>
      </c>
      <c r="C190" s="7">
        <v>0.74</v>
      </c>
      <c r="D190" s="7">
        <v>166</v>
      </c>
      <c r="E190" s="7">
        <v>1</v>
      </c>
      <c r="F190" s="7">
        <v>9.2</v>
      </c>
      <c r="G190" s="7">
        <v>0.61</v>
      </c>
      <c r="H190" s="7">
        <v>4.55</v>
      </c>
      <c r="I190" s="7">
        <v>0.159</v>
      </c>
      <c r="J190" s="5">
        <v>10</v>
      </c>
      <c r="K190" s="12">
        <f t="shared" si="10"/>
        <v>12.311057268722468</v>
      </c>
      <c r="L190" s="12">
        <f t="shared" si="11"/>
        <v>1.6504933920704847</v>
      </c>
      <c r="M190" s="12">
        <f t="shared" si="14"/>
        <v>24.8926872246696</v>
      </c>
      <c r="N190" s="12">
        <f t="shared" si="12"/>
        <v>0.43021057268722473</v>
      </c>
      <c r="O190" s="12">
        <f t="shared" si="13"/>
        <v>2.705726872246696</v>
      </c>
    </row>
    <row r="191" spans="1:15" ht="12.75">
      <c r="A191" s="7">
        <v>104</v>
      </c>
      <c r="B191" s="7" t="s">
        <v>189</v>
      </c>
      <c r="C191" s="7">
        <v>0.74</v>
      </c>
      <c r="D191" s="7">
        <v>375</v>
      </c>
      <c r="E191" s="7">
        <v>1</v>
      </c>
      <c r="F191" s="7">
        <v>9.2</v>
      </c>
      <c r="G191" s="7">
        <v>1.3</v>
      </c>
      <c r="H191" s="7">
        <v>11.4</v>
      </c>
      <c r="I191" s="7">
        <v>0.159</v>
      </c>
      <c r="J191" s="5">
        <v>10</v>
      </c>
      <c r="K191" s="12">
        <f t="shared" si="10"/>
        <v>69.68061674008811</v>
      </c>
      <c r="L191" s="12">
        <f t="shared" si="11"/>
        <v>7.9460352422907485</v>
      </c>
      <c r="M191" s="12">
        <f t="shared" si="14"/>
        <v>56.23348017621145</v>
      </c>
      <c r="N191" s="12">
        <f t="shared" si="12"/>
        <v>0.9718612334801763</v>
      </c>
      <c r="O191" s="12">
        <f t="shared" si="13"/>
        <v>6.112334801762114</v>
      </c>
    </row>
    <row r="192" spans="1:15" ht="12.75">
      <c r="A192" s="7">
        <v>105</v>
      </c>
      <c r="B192" s="7" t="s">
        <v>190</v>
      </c>
      <c r="C192" s="7">
        <v>0.74</v>
      </c>
      <c r="D192" s="7">
        <v>355</v>
      </c>
      <c r="E192" s="7">
        <v>1</v>
      </c>
      <c r="F192" s="7">
        <v>9.2</v>
      </c>
      <c r="G192" s="7">
        <v>1.3</v>
      </c>
      <c r="H192" s="7">
        <v>11.4</v>
      </c>
      <c r="I192" s="7">
        <v>0.159</v>
      </c>
      <c r="J192" s="5">
        <v>10</v>
      </c>
      <c r="K192" s="12">
        <f t="shared" si="10"/>
        <v>65.96431718061673</v>
      </c>
      <c r="L192" s="12">
        <f t="shared" si="11"/>
        <v>7.522246696035242</v>
      </c>
      <c r="M192" s="12">
        <f t="shared" si="14"/>
        <v>53.23436123348017</v>
      </c>
      <c r="N192" s="12">
        <f t="shared" si="12"/>
        <v>0.9200286343612335</v>
      </c>
      <c r="O192" s="12">
        <f t="shared" si="13"/>
        <v>5.786343612334802</v>
      </c>
    </row>
    <row r="193" spans="1:15" ht="12.75">
      <c r="A193" s="7">
        <v>106</v>
      </c>
      <c r="B193" s="7" t="s">
        <v>191</v>
      </c>
      <c r="C193" s="7">
        <v>0.74</v>
      </c>
      <c r="D193" s="7">
        <v>252</v>
      </c>
      <c r="E193" s="7">
        <v>1</v>
      </c>
      <c r="F193" s="7">
        <v>9.2</v>
      </c>
      <c r="G193" s="7">
        <v>1.3</v>
      </c>
      <c r="H193" s="7">
        <v>11.4</v>
      </c>
      <c r="I193" s="7">
        <v>0.159</v>
      </c>
      <c r="J193" s="5">
        <v>10</v>
      </c>
      <c r="K193" s="12">
        <f t="shared" si="10"/>
        <v>46.8253744493392</v>
      </c>
      <c r="L193" s="12">
        <f t="shared" si="11"/>
        <v>5.339735682819383</v>
      </c>
      <c r="M193" s="12">
        <f t="shared" si="14"/>
        <v>37.788898678414085</v>
      </c>
      <c r="N193" s="12">
        <f t="shared" si="12"/>
        <v>0.6530907488986784</v>
      </c>
      <c r="O193" s="12">
        <f t="shared" si="13"/>
        <v>4.107488986784141</v>
      </c>
    </row>
    <row r="194" spans="1:15" ht="12.75">
      <c r="A194" s="7">
        <v>107</v>
      </c>
      <c r="B194" s="7" t="s">
        <v>192</v>
      </c>
      <c r="C194" s="7">
        <v>0.74</v>
      </c>
      <c r="D194" s="7">
        <v>90</v>
      </c>
      <c r="E194" s="7">
        <v>1</v>
      </c>
      <c r="F194" s="7">
        <v>9.2</v>
      </c>
      <c r="G194" s="7">
        <v>0.26</v>
      </c>
      <c r="H194" s="7">
        <v>0.6</v>
      </c>
      <c r="I194" s="7">
        <v>0.159</v>
      </c>
      <c r="J194" s="5">
        <v>10</v>
      </c>
      <c r="K194" s="12">
        <f aca="true" t="shared" si="15" ref="K194:K237">C194*D194*H194*J194/454</f>
        <v>0.8801762114537443</v>
      </c>
      <c r="L194" s="12">
        <f aca="true" t="shared" si="16" ref="L194:L237">C194*D194*G194*J194/454</f>
        <v>0.3814096916299559</v>
      </c>
      <c r="M194" s="12">
        <f t="shared" si="14"/>
        <v>13.496035242290747</v>
      </c>
      <c r="N194" s="12">
        <f aca="true" t="shared" si="17" ref="N194:N237">C194*D194*I194*J194/454</f>
        <v>0.23324669603524228</v>
      </c>
      <c r="O194" s="12">
        <f aca="true" t="shared" si="18" ref="O194:O237">C194*D194*E194*J194/454</f>
        <v>1.4669603524229076</v>
      </c>
    </row>
    <row r="195" spans="1:15" ht="12.75">
      <c r="A195" s="7">
        <v>108</v>
      </c>
      <c r="B195" s="7" t="s">
        <v>193</v>
      </c>
      <c r="C195" s="7">
        <v>0.74</v>
      </c>
      <c r="D195" s="7">
        <v>1550</v>
      </c>
      <c r="E195" s="7">
        <v>0.69</v>
      </c>
      <c r="F195" s="7">
        <v>10.7</v>
      </c>
      <c r="G195" s="7">
        <v>1.3</v>
      </c>
      <c r="H195" s="7">
        <v>11.4</v>
      </c>
      <c r="I195" s="7">
        <v>0.159</v>
      </c>
      <c r="J195" s="5">
        <v>10</v>
      </c>
      <c r="K195" s="12">
        <f t="shared" si="15"/>
        <v>288.0132158590309</v>
      </c>
      <c r="L195" s="12">
        <f t="shared" si="16"/>
        <v>32.84361233480177</v>
      </c>
      <c r="M195" s="12">
        <f aca="true" t="shared" si="19" ref="M195:M237">C195*D195*F195*J195/454</f>
        <v>270.32819383259914</v>
      </c>
      <c r="N195" s="12">
        <f t="shared" si="17"/>
        <v>4.017026431718062</v>
      </c>
      <c r="O195" s="12">
        <f t="shared" si="18"/>
        <v>17.43237885462555</v>
      </c>
    </row>
    <row r="196" spans="1:15" ht="12.75">
      <c r="A196" s="7">
        <v>108</v>
      </c>
      <c r="B196" s="7" t="s">
        <v>194</v>
      </c>
      <c r="C196" s="7">
        <v>0.74</v>
      </c>
      <c r="D196" s="7">
        <v>1550</v>
      </c>
      <c r="E196" s="7">
        <v>0.69</v>
      </c>
      <c r="F196" s="7">
        <v>10.7</v>
      </c>
      <c r="G196" s="7">
        <v>1.3</v>
      </c>
      <c r="H196" s="7">
        <v>11.4</v>
      </c>
      <c r="I196" s="7">
        <v>0.159</v>
      </c>
      <c r="J196" s="5">
        <v>10</v>
      </c>
      <c r="K196" s="12">
        <f t="shared" si="15"/>
        <v>288.0132158590309</v>
      </c>
      <c r="L196" s="12">
        <f t="shared" si="16"/>
        <v>32.84361233480177</v>
      </c>
      <c r="M196" s="12">
        <f t="shared" si="19"/>
        <v>270.32819383259914</v>
      </c>
      <c r="N196" s="12">
        <f t="shared" si="17"/>
        <v>4.017026431718062</v>
      </c>
      <c r="O196" s="12">
        <f t="shared" si="18"/>
        <v>17.43237885462555</v>
      </c>
    </row>
    <row r="197" spans="1:15" ht="12.75">
      <c r="A197" s="7">
        <v>108</v>
      </c>
      <c r="B197" s="7" t="s">
        <v>195</v>
      </c>
      <c r="C197" s="7">
        <v>0.74</v>
      </c>
      <c r="D197" s="7">
        <v>1550</v>
      </c>
      <c r="E197" s="7">
        <v>0.69</v>
      </c>
      <c r="F197" s="7">
        <v>10.7</v>
      </c>
      <c r="G197" s="7">
        <v>1.3</v>
      </c>
      <c r="H197" s="7">
        <v>11.4</v>
      </c>
      <c r="I197" s="7">
        <v>0.159</v>
      </c>
      <c r="J197" s="5">
        <v>10</v>
      </c>
      <c r="K197" s="12">
        <f t="shared" si="15"/>
        <v>288.0132158590309</v>
      </c>
      <c r="L197" s="12">
        <f t="shared" si="16"/>
        <v>32.84361233480177</v>
      </c>
      <c r="M197" s="12">
        <f t="shared" si="19"/>
        <v>270.32819383259914</v>
      </c>
      <c r="N197" s="12">
        <f t="shared" si="17"/>
        <v>4.017026431718062</v>
      </c>
      <c r="O197" s="12">
        <f t="shared" si="18"/>
        <v>17.43237885462555</v>
      </c>
    </row>
    <row r="198" spans="1:15" ht="12.75">
      <c r="A198" s="7">
        <v>108</v>
      </c>
      <c r="B198" s="7" t="s">
        <v>196</v>
      </c>
      <c r="C198" s="7">
        <v>0.74</v>
      </c>
      <c r="D198" s="7">
        <v>1550</v>
      </c>
      <c r="E198" s="7">
        <v>0.69</v>
      </c>
      <c r="F198" s="7">
        <v>10.7</v>
      </c>
      <c r="G198" s="7">
        <v>1.3</v>
      </c>
      <c r="H198" s="7">
        <v>11.4</v>
      </c>
      <c r="I198" s="7">
        <v>0.159</v>
      </c>
      <c r="J198" s="5">
        <v>10</v>
      </c>
      <c r="K198" s="12">
        <f t="shared" si="15"/>
        <v>288.0132158590309</v>
      </c>
      <c r="L198" s="12">
        <f t="shared" si="16"/>
        <v>32.84361233480177</v>
      </c>
      <c r="M198" s="12">
        <f t="shared" si="19"/>
        <v>270.32819383259914</v>
      </c>
      <c r="N198" s="12">
        <f t="shared" si="17"/>
        <v>4.017026431718062</v>
      </c>
      <c r="O198" s="12">
        <f t="shared" si="18"/>
        <v>17.43237885462555</v>
      </c>
    </row>
    <row r="199" spans="1:15" ht="12.75">
      <c r="A199" s="7">
        <v>109</v>
      </c>
      <c r="B199" s="7" t="s">
        <v>197</v>
      </c>
      <c r="C199" s="7">
        <v>0.74</v>
      </c>
      <c r="D199" s="7">
        <v>162</v>
      </c>
      <c r="E199" s="7">
        <v>1</v>
      </c>
      <c r="F199" s="7">
        <v>9.2</v>
      </c>
      <c r="G199" s="7">
        <v>0.61</v>
      </c>
      <c r="H199" s="7">
        <v>4.55</v>
      </c>
      <c r="I199" s="7">
        <v>0.159</v>
      </c>
      <c r="J199" s="5">
        <v>10</v>
      </c>
      <c r="K199" s="12">
        <f t="shared" si="15"/>
        <v>12.01440528634361</v>
      </c>
      <c r="L199" s="12">
        <f t="shared" si="16"/>
        <v>1.6107224669603522</v>
      </c>
      <c r="M199" s="12">
        <f t="shared" si="19"/>
        <v>24.292863436123348</v>
      </c>
      <c r="N199" s="12">
        <f t="shared" si="17"/>
        <v>0.41984405286343607</v>
      </c>
      <c r="O199" s="12">
        <f t="shared" si="18"/>
        <v>2.6405286343612335</v>
      </c>
    </row>
    <row r="200" spans="1:15" ht="12.75">
      <c r="A200" s="7">
        <v>110</v>
      </c>
      <c r="B200" s="7" t="s">
        <v>198</v>
      </c>
      <c r="C200" s="7">
        <v>0.74</v>
      </c>
      <c r="D200" s="7">
        <v>252</v>
      </c>
      <c r="E200" s="7">
        <v>1</v>
      </c>
      <c r="F200" s="7">
        <v>9.2</v>
      </c>
      <c r="G200" s="7">
        <v>1.3</v>
      </c>
      <c r="H200" s="7">
        <v>11.4</v>
      </c>
      <c r="I200" s="7">
        <v>0.159</v>
      </c>
      <c r="J200" s="5">
        <v>10</v>
      </c>
      <c r="K200" s="12">
        <f t="shared" si="15"/>
        <v>46.8253744493392</v>
      </c>
      <c r="L200" s="12">
        <f t="shared" si="16"/>
        <v>5.339735682819383</v>
      </c>
      <c r="M200" s="12">
        <f t="shared" si="19"/>
        <v>37.788898678414085</v>
      </c>
      <c r="N200" s="12">
        <f t="shared" si="17"/>
        <v>0.6530907488986784</v>
      </c>
      <c r="O200" s="12">
        <f t="shared" si="18"/>
        <v>4.107488986784141</v>
      </c>
    </row>
    <row r="201" spans="1:15" ht="12.75">
      <c r="A201" s="7">
        <v>111</v>
      </c>
      <c r="B201" s="7" t="s">
        <v>199</v>
      </c>
      <c r="C201" s="7">
        <v>0.74</v>
      </c>
      <c r="D201" s="7">
        <v>135</v>
      </c>
      <c r="E201" s="7">
        <v>1</v>
      </c>
      <c r="F201" s="7">
        <v>15</v>
      </c>
      <c r="G201" s="7">
        <v>0.61</v>
      </c>
      <c r="H201" s="7">
        <v>4.55</v>
      </c>
      <c r="I201" s="7">
        <v>0.159</v>
      </c>
      <c r="J201" s="5">
        <v>10</v>
      </c>
      <c r="K201" s="12">
        <f t="shared" si="15"/>
        <v>10.012004405286342</v>
      </c>
      <c r="L201" s="12">
        <f t="shared" si="16"/>
        <v>1.3422687224669603</v>
      </c>
      <c r="M201" s="12">
        <f t="shared" si="19"/>
        <v>33.00660792951542</v>
      </c>
      <c r="N201" s="12">
        <f t="shared" si="17"/>
        <v>0.3498700440528634</v>
      </c>
      <c r="O201" s="12">
        <f t="shared" si="18"/>
        <v>2.200440528634361</v>
      </c>
    </row>
    <row r="202" spans="1:15" ht="12.75">
      <c r="A202" s="7">
        <v>111</v>
      </c>
      <c r="B202" s="7" t="s">
        <v>200</v>
      </c>
      <c r="C202" s="7">
        <v>0.74</v>
      </c>
      <c r="D202" s="7">
        <v>375</v>
      </c>
      <c r="E202" s="7">
        <v>1</v>
      </c>
      <c r="F202" s="7">
        <v>15</v>
      </c>
      <c r="G202" s="7">
        <v>1.3</v>
      </c>
      <c r="H202" s="7">
        <v>11.4</v>
      </c>
      <c r="I202" s="7">
        <v>0.159</v>
      </c>
      <c r="J202" s="5">
        <v>10</v>
      </c>
      <c r="K202" s="12">
        <f t="shared" si="15"/>
        <v>69.68061674008811</v>
      </c>
      <c r="L202" s="12">
        <f t="shared" si="16"/>
        <v>7.9460352422907485</v>
      </c>
      <c r="M202" s="12">
        <f t="shared" si="19"/>
        <v>91.68502202643172</v>
      </c>
      <c r="N202" s="12">
        <f t="shared" si="17"/>
        <v>0.9718612334801763</v>
      </c>
      <c r="O202" s="12">
        <f t="shared" si="18"/>
        <v>6.112334801762114</v>
      </c>
    </row>
    <row r="203" spans="1:15" ht="12.75">
      <c r="A203" s="7">
        <v>112</v>
      </c>
      <c r="B203" s="7" t="s">
        <v>201</v>
      </c>
      <c r="C203" s="7">
        <v>0.74</v>
      </c>
      <c r="D203" s="7">
        <v>574</v>
      </c>
      <c r="E203" s="7">
        <v>1</v>
      </c>
      <c r="F203" s="7">
        <v>9.2</v>
      </c>
      <c r="G203" s="7">
        <v>1.3</v>
      </c>
      <c r="H203" s="7">
        <v>11.4</v>
      </c>
      <c r="I203" s="7">
        <v>0.159</v>
      </c>
      <c r="J203" s="5">
        <v>10</v>
      </c>
      <c r="K203" s="12">
        <f t="shared" si="15"/>
        <v>106.6577973568282</v>
      </c>
      <c r="L203" s="12">
        <f t="shared" si="16"/>
        <v>12.16273127753304</v>
      </c>
      <c r="M203" s="12">
        <f t="shared" si="19"/>
        <v>86.07471365638766</v>
      </c>
      <c r="N203" s="12">
        <f t="shared" si="17"/>
        <v>1.4875955947136563</v>
      </c>
      <c r="O203" s="12">
        <f t="shared" si="18"/>
        <v>9.355947136563877</v>
      </c>
    </row>
    <row r="204" spans="1:15" ht="12.75">
      <c r="A204" s="7">
        <v>113</v>
      </c>
      <c r="B204" s="7" t="s">
        <v>202</v>
      </c>
      <c r="C204" s="7">
        <v>1</v>
      </c>
      <c r="D204" s="7">
        <v>102</v>
      </c>
      <c r="E204" s="7">
        <v>1</v>
      </c>
      <c r="F204" s="7">
        <v>9.2</v>
      </c>
      <c r="G204" s="7">
        <v>0.61</v>
      </c>
      <c r="H204" s="7">
        <v>4.55</v>
      </c>
      <c r="I204" s="7">
        <v>0.159</v>
      </c>
      <c r="J204" s="5">
        <v>10</v>
      </c>
      <c r="K204" s="12">
        <f t="shared" si="15"/>
        <v>10.222466960352422</v>
      </c>
      <c r="L204" s="12">
        <f t="shared" si="16"/>
        <v>1.3704845814977975</v>
      </c>
      <c r="M204" s="12">
        <f t="shared" si="19"/>
        <v>20.669603524229075</v>
      </c>
      <c r="N204" s="12">
        <f t="shared" si="17"/>
        <v>0.3572246696035242</v>
      </c>
      <c r="O204" s="12">
        <f t="shared" si="18"/>
        <v>2.246696035242291</v>
      </c>
    </row>
    <row r="205" spans="1:15" ht="12.75">
      <c r="A205" s="7">
        <v>114</v>
      </c>
      <c r="B205" s="7" t="s">
        <v>203</v>
      </c>
      <c r="C205" s="7">
        <v>0.74</v>
      </c>
      <c r="D205" s="7">
        <v>135</v>
      </c>
      <c r="E205" s="7">
        <v>1</v>
      </c>
      <c r="F205" s="7">
        <v>9.2</v>
      </c>
      <c r="G205" s="7">
        <v>0.61</v>
      </c>
      <c r="H205" s="7">
        <v>4.55</v>
      </c>
      <c r="I205" s="7">
        <v>0.159</v>
      </c>
      <c r="J205" s="5">
        <v>10</v>
      </c>
      <c r="K205" s="12">
        <f t="shared" si="15"/>
        <v>10.012004405286342</v>
      </c>
      <c r="L205" s="12">
        <f t="shared" si="16"/>
        <v>1.3422687224669603</v>
      </c>
      <c r="M205" s="12">
        <f t="shared" si="19"/>
        <v>20.24405286343612</v>
      </c>
      <c r="N205" s="12">
        <f t="shared" si="17"/>
        <v>0.3498700440528634</v>
      </c>
      <c r="O205" s="12">
        <f t="shared" si="18"/>
        <v>2.200440528634361</v>
      </c>
    </row>
    <row r="206" spans="1:15" ht="12.75">
      <c r="A206" s="7">
        <v>115</v>
      </c>
      <c r="B206" s="7" t="s">
        <v>204</v>
      </c>
      <c r="C206" s="7">
        <v>0.74</v>
      </c>
      <c r="D206" s="7">
        <v>292</v>
      </c>
      <c r="E206" s="7">
        <v>1</v>
      </c>
      <c r="F206" s="7">
        <v>9.2</v>
      </c>
      <c r="G206" s="7">
        <v>1.3</v>
      </c>
      <c r="H206" s="7">
        <v>11.4</v>
      </c>
      <c r="I206" s="7">
        <v>0.159</v>
      </c>
      <c r="J206" s="5">
        <v>10</v>
      </c>
      <c r="K206" s="12">
        <f t="shared" si="15"/>
        <v>54.25797356828193</v>
      </c>
      <c r="L206" s="12">
        <f t="shared" si="16"/>
        <v>6.187312775330397</v>
      </c>
      <c r="M206" s="12">
        <f t="shared" si="19"/>
        <v>43.78713656387664</v>
      </c>
      <c r="N206" s="12">
        <f t="shared" si="17"/>
        <v>0.7567559471365638</v>
      </c>
      <c r="O206" s="12">
        <f t="shared" si="18"/>
        <v>4.759471365638766</v>
      </c>
    </row>
    <row r="207" spans="1:15" ht="12.75">
      <c r="A207" s="7">
        <v>116</v>
      </c>
      <c r="B207" s="7" t="s">
        <v>205</v>
      </c>
      <c r="C207" s="7">
        <v>0.74</v>
      </c>
      <c r="D207" s="7">
        <v>191</v>
      </c>
      <c r="E207" s="7">
        <v>1</v>
      </c>
      <c r="F207" s="7">
        <v>9.2</v>
      </c>
      <c r="G207" s="7">
        <v>1.3</v>
      </c>
      <c r="H207" s="7">
        <v>11.4</v>
      </c>
      <c r="I207" s="7">
        <v>0.159</v>
      </c>
      <c r="J207" s="5">
        <v>10</v>
      </c>
      <c r="K207" s="12">
        <f t="shared" si="15"/>
        <v>35.490660792951545</v>
      </c>
      <c r="L207" s="12">
        <f t="shared" si="16"/>
        <v>4.047180616740088</v>
      </c>
      <c r="M207" s="12">
        <f t="shared" si="19"/>
        <v>28.641585903083698</v>
      </c>
      <c r="N207" s="12">
        <f t="shared" si="17"/>
        <v>0.4950013215859031</v>
      </c>
      <c r="O207" s="12">
        <f t="shared" si="18"/>
        <v>3.1132158590308374</v>
      </c>
    </row>
    <row r="208" spans="1:15" ht="12.75">
      <c r="A208" s="7">
        <v>117</v>
      </c>
      <c r="B208" s="7" t="s">
        <v>206</v>
      </c>
      <c r="C208" s="7">
        <v>0.74</v>
      </c>
      <c r="D208" s="7">
        <v>115</v>
      </c>
      <c r="E208" s="7">
        <v>1</v>
      </c>
      <c r="F208" s="7">
        <v>9.2</v>
      </c>
      <c r="G208" s="7">
        <v>0.61</v>
      </c>
      <c r="H208" s="7">
        <v>4.55</v>
      </c>
      <c r="I208" s="7">
        <v>0.159</v>
      </c>
      <c r="J208" s="5">
        <v>10</v>
      </c>
      <c r="K208" s="12">
        <f t="shared" si="15"/>
        <v>8.52874449339207</v>
      </c>
      <c r="L208" s="12">
        <f t="shared" si="16"/>
        <v>1.1434140969162994</v>
      </c>
      <c r="M208" s="12">
        <f t="shared" si="19"/>
        <v>17.24493392070484</v>
      </c>
      <c r="N208" s="12">
        <f t="shared" si="17"/>
        <v>0.2980374449339207</v>
      </c>
      <c r="O208" s="12">
        <f t="shared" si="18"/>
        <v>1.8744493392070485</v>
      </c>
    </row>
    <row r="209" spans="1:15" ht="12.75">
      <c r="A209" s="7">
        <v>118</v>
      </c>
      <c r="B209" s="7" t="s">
        <v>207</v>
      </c>
      <c r="C209" s="7">
        <v>0.74</v>
      </c>
      <c r="D209" s="7">
        <v>125</v>
      </c>
      <c r="E209" s="7">
        <v>1</v>
      </c>
      <c r="F209" s="7">
        <v>9.2</v>
      </c>
      <c r="G209" s="7">
        <v>0.61</v>
      </c>
      <c r="H209" s="7">
        <v>4.55</v>
      </c>
      <c r="I209" s="7">
        <v>0.159</v>
      </c>
      <c r="J209" s="5">
        <v>10</v>
      </c>
      <c r="K209" s="12">
        <f t="shared" si="15"/>
        <v>9.270374449339206</v>
      </c>
      <c r="L209" s="12">
        <f t="shared" si="16"/>
        <v>1.24284140969163</v>
      </c>
      <c r="M209" s="12">
        <f t="shared" si="19"/>
        <v>18.74449339207048</v>
      </c>
      <c r="N209" s="12">
        <f t="shared" si="17"/>
        <v>0.32395374449339204</v>
      </c>
      <c r="O209" s="12">
        <f t="shared" si="18"/>
        <v>2.037444933920705</v>
      </c>
    </row>
    <row r="210" spans="1:15" ht="12.75">
      <c r="A210" s="7">
        <v>119</v>
      </c>
      <c r="B210" s="7" t="s">
        <v>208</v>
      </c>
      <c r="C210" s="7">
        <v>0.74</v>
      </c>
      <c r="D210" s="7">
        <v>180</v>
      </c>
      <c r="E210" s="7">
        <v>1</v>
      </c>
      <c r="F210" s="7">
        <v>9.2</v>
      </c>
      <c r="G210" s="7">
        <v>1.3</v>
      </c>
      <c r="H210" s="7">
        <v>11.4</v>
      </c>
      <c r="I210" s="7">
        <v>0.159</v>
      </c>
      <c r="J210" s="5">
        <v>10</v>
      </c>
      <c r="K210" s="12">
        <f t="shared" si="15"/>
        <v>33.44669603524229</v>
      </c>
      <c r="L210" s="12">
        <f t="shared" si="16"/>
        <v>3.8140969162995595</v>
      </c>
      <c r="M210" s="12">
        <f t="shared" si="19"/>
        <v>26.992070484581493</v>
      </c>
      <c r="N210" s="12">
        <f t="shared" si="17"/>
        <v>0.46649339207048457</v>
      </c>
      <c r="O210" s="12">
        <f t="shared" si="18"/>
        <v>2.933920704845815</v>
      </c>
    </row>
    <row r="211" spans="1:15" ht="12.75">
      <c r="A211" s="7">
        <v>120</v>
      </c>
      <c r="B211" s="7" t="s">
        <v>209</v>
      </c>
      <c r="C211" s="7">
        <v>0.74</v>
      </c>
      <c r="D211" s="7">
        <v>252</v>
      </c>
      <c r="E211" s="7">
        <v>1</v>
      </c>
      <c r="F211" s="7">
        <v>9.2</v>
      </c>
      <c r="G211" s="7">
        <v>1.3</v>
      </c>
      <c r="H211" s="7">
        <v>11.4</v>
      </c>
      <c r="I211" s="7">
        <v>0.159</v>
      </c>
      <c r="J211" s="5">
        <v>10</v>
      </c>
      <c r="K211" s="12">
        <f t="shared" si="15"/>
        <v>46.8253744493392</v>
      </c>
      <c r="L211" s="12">
        <f t="shared" si="16"/>
        <v>5.339735682819383</v>
      </c>
      <c r="M211" s="12">
        <f t="shared" si="19"/>
        <v>37.788898678414085</v>
      </c>
      <c r="N211" s="12">
        <f t="shared" si="17"/>
        <v>0.6530907488986784</v>
      </c>
      <c r="O211" s="12">
        <f t="shared" si="18"/>
        <v>4.107488986784141</v>
      </c>
    </row>
    <row r="212" spans="1:15" ht="12.75">
      <c r="A212" s="7">
        <v>120</v>
      </c>
      <c r="B212" s="7" t="s">
        <v>210</v>
      </c>
      <c r="C212" s="7">
        <v>0.74</v>
      </c>
      <c r="D212" s="7">
        <v>252</v>
      </c>
      <c r="E212" s="7">
        <v>1</v>
      </c>
      <c r="F212" s="7">
        <v>9.2</v>
      </c>
      <c r="G212" s="7">
        <v>1.3</v>
      </c>
      <c r="H212" s="7">
        <v>11.4</v>
      </c>
      <c r="I212" s="7">
        <v>0.159</v>
      </c>
      <c r="J212" s="5">
        <v>10</v>
      </c>
      <c r="K212" s="12">
        <f t="shared" si="15"/>
        <v>46.8253744493392</v>
      </c>
      <c r="L212" s="12">
        <f t="shared" si="16"/>
        <v>5.339735682819383</v>
      </c>
      <c r="M212" s="12">
        <f t="shared" si="19"/>
        <v>37.788898678414085</v>
      </c>
      <c r="N212" s="12">
        <f t="shared" si="17"/>
        <v>0.6530907488986784</v>
      </c>
      <c r="O212" s="12">
        <f t="shared" si="18"/>
        <v>4.107488986784141</v>
      </c>
    </row>
    <row r="213" spans="1:15" ht="12.75">
      <c r="A213" s="7">
        <v>121</v>
      </c>
      <c r="B213" s="7" t="s">
        <v>211</v>
      </c>
      <c r="C213" s="7">
        <v>0.74</v>
      </c>
      <c r="D213" s="7">
        <v>134</v>
      </c>
      <c r="E213" s="7">
        <v>1</v>
      </c>
      <c r="F213" s="7">
        <v>9.2</v>
      </c>
      <c r="G213" s="7">
        <v>0.61</v>
      </c>
      <c r="H213" s="7">
        <v>4.55</v>
      </c>
      <c r="I213" s="7">
        <v>0.159</v>
      </c>
      <c r="J213" s="5">
        <v>10</v>
      </c>
      <c r="K213" s="12">
        <f t="shared" si="15"/>
        <v>9.937841409691629</v>
      </c>
      <c r="L213" s="12">
        <f t="shared" si="16"/>
        <v>1.3323259911894272</v>
      </c>
      <c r="M213" s="12">
        <f t="shared" si="19"/>
        <v>20.09409691629956</v>
      </c>
      <c r="N213" s="12">
        <f t="shared" si="17"/>
        <v>0.3472784140969163</v>
      </c>
      <c r="O213" s="12">
        <f t="shared" si="18"/>
        <v>2.1841409691629954</v>
      </c>
    </row>
    <row r="214" spans="1:15" ht="12.75">
      <c r="A214" s="7">
        <v>122</v>
      </c>
      <c r="B214" s="7" t="s">
        <v>212</v>
      </c>
      <c r="C214" s="7">
        <v>0.74</v>
      </c>
      <c r="D214" s="7">
        <v>252</v>
      </c>
      <c r="E214" s="7">
        <v>1</v>
      </c>
      <c r="F214" s="7">
        <v>9.2</v>
      </c>
      <c r="G214" s="7">
        <v>1.3</v>
      </c>
      <c r="H214" s="7">
        <v>11.4</v>
      </c>
      <c r="I214" s="7">
        <v>0.159</v>
      </c>
      <c r="J214" s="5">
        <v>10</v>
      </c>
      <c r="K214" s="12">
        <f t="shared" si="15"/>
        <v>46.8253744493392</v>
      </c>
      <c r="L214" s="12">
        <f t="shared" si="16"/>
        <v>5.339735682819383</v>
      </c>
      <c r="M214" s="12">
        <f t="shared" si="19"/>
        <v>37.788898678414085</v>
      </c>
      <c r="N214" s="12">
        <f t="shared" si="17"/>
        <v>0.6530907488986784</v>
      </c>
      <c r="O214" s="12">
        <f t="shared" si="18"/>
        <v>4.107488986784141</v>
      </c>
    </row>
    <row r="215" spans="1:15" ht="12.75">
      <c r="A215" s="7">
        <v>123</v>
      </c>
      <c r="B215" s="7" t="s">
        <v>213</v>
      </c>
      <c r="C215" s="7">
        <v>0.74</v>
      </c>
      <c r="D215" s="7">
        <v>252</v>
      </c>
      <c r="E215" s="7">
        <v>1</v>
      </c>
      <c r="F215" s="7">
        <v>9.2</v>
      </c>
      <c r="G215" s="7">
        <v>1.3</v>
      </c>
      <c r="H215" s="7">
        <v>11.4</v>
      </c>
      <c r="I215" s="7">
        <v>0.159</v>
      </c>
      <c r="J215" s="5">
        <v>10</v>
      </c>
      <c r="K215" s="12">
        <f t="shared" si="15"/>
        <v>46.8253744493392</v>
      </c>
      <c r="L215" s="12">
        <f t="shared" si="16"/>
        <v>5.339735682819383</v>
      </c>
      <c r="M215" s="12">
        <f t="shared" si="19"/>
        <v>37.788898678414085</v>
      </c>
      <c r="N215" s="12">
        <f t="shared" si="17"/>
        <v>0.6530907488986784</v>
      </c>
      <c r="O215" s="12">
        <f t="shared" si="18"/>
        <v>4.107488986784141</v>
      </c>
    </row>
    <row r="216" spans="1:15" ht="12.75">
      <c r="A216" s="7">
        <v>124</v>
      </c>
      <c r="B216" s="7" t="s">
        <v>214</v>
      </c>
      <c r="C216" s="7">
        <v>0.74</v>
      </c>
      <c r="D216" s="7">
        <v>126</v>
      </c>
      <c r="E216" s="7">
        <v>1</v>
      </c>
      <c r="F216" s="7">
        <v>9.2</v>
      </c>
      <c r="G216" s="7">
        <v>0.61</v>
      </c>
      <c r="H216" s="7">
        <v>4.55</v>
      </c>
      <c r="I216" s="7">
        <v>0.159</v>
      </c>
      <c r="J216" s="5">
        <v>10</v>
      </c>
      <c r="K216" s="12">
        <f t="shared" si="15"/>
        <v>9.344537444933922</v>
      </c>
      <c r="L216" s="12">
        <f t="shared" si="16"/>
        <v>1.252784140969163</v>
      </c>
      <c r="M216" s="12">
        <f t="shared" si="19"/>
        <v>18.894449339207043</v>
      </c>
      <c r="N216" s="12">
        <f t="shared" si="17"/>
        <v>0.3265453744493392</v>
      </c>
      <c r="O216" s="12">
        <f t="shared" si="18"/>
        <v>2.0537444933920703</v>
      </c>
    </row>
    <row r="217" spans="1:15" ht="12.75">
      <c r="A217" s="7">
        <v>125</v>
      </c>
      <c r="B217" s="7" t="s">
        <v>215</v>
      </c>
      <c r="C217" s="7">
        <v>0.74</v>
      </c>
      <c r="D217" s="7">
        <v>277</v>
      </c>
      <c r="E217" s="7">
        <v>1</v>
      </c>
      <c r="F217" s="7">
        <v>9.2</v>
      </c>
      <c r="G217" s="7">
        <v>1.3</v>
      </c>
      <c r="H217" s="7">
        <v>11.4</v>
      </c>
      <c r="I217" s="7">
        <v>0.159</v>
      </c>
      <c r="J217" s="5">
        <v>10</v>
      </c>
      <c r="K217" s="12">
        <f t="shared" si="15"/>
        <v>51.470748898678416</v>
      </c>
      <c r="L217" s="12">
        <f t="shared" si="16"/>
        <v>5.869471365638766</v>
      </c>
      <c r="M217" s="12">
        <f t="shared" si="19"/>
        <v>41.537797356828186</v>
      </c>
      <c r="N217" s="12">
        <f t="shared" si="17"/>
        <v>0.7178814977973568</v>
      </c>
      <c r="O217" s="12">
        <f t="shared" si="18"/>
        <v>4.514977973568281</v>
      </c>
    </row>
    <row r="218" spans="1:15" ht="12.75">
      <c r="A218" s="7">
        <v>126</v>
      </c>
      <c r="B218" s="7" t="s">
        <v>216</v>
      </c>
      <c r="C218" s="7">
        <v>0.74</v>
      </c>
      <c r="D218" s="7">
        <v>252</v>
      </c>
      <c r="E218" s="7">
        <v>1</v>
      </c>
      <c r="F218" s="7">
        <v>9.2</v>
      </c>
      <c r="G218" s="7">
        <v>1.3</v>
      </c>
      <c r="H218" s="7">
        <v>11.4</v>
      </c>
      <c r="I218" s="7">
        <v>0.159</v>
      </c>
      <c r="J218" s="5">
        <v>10</v>
      </c>
      <c r="K218" s="12">
        <f t="shared" si="15"/>
        <v>46.8253744493392</v>
      </c>
      <c r="L218" s="12">
        <f t="shared" si="16"/>
        <v>5.339735682819383</v>
      </c>
      <c r="M218" s="12">
        <f t="shared" si="19"/>
        <v>37.788898678414085</v>
      </c>
      <c r="N218" s="12">
        <f t="shared" si="17"/>
        <v>0.6530907488986784</v>
      </c>
      <c r="O218" s="12">
        <f t="shared" si="18"/>
        <v>4.107488986784141</v>
      </c>
    </row>
    <row r="219" spans="1:15" ht="12.75">
      <c r="A219" s="7">
        <v>127</v>
      </c>
      <c r="B219" s="7" t="s">
        <v>217</v>
      </c>
      <c r="C219" s="7">
        <v>0.74</v>
      </c>
      <c r="D219" s="7">
        <v>1362</v>
      </c>
      <c r="E219" s="7">
        <v>1</v>
      </c>
      <c r="F219" s="7">
        <v>9.2</v>
      </c>
      <c r="G219" s="7">
        <v>1.3</v>
      </c>
      <c r="H219" s="7">
        <v>11.4</v>
      </c>
      <c r="I219" s="7">
        <v>0.159</v>
      </c>
      <c r="J219" s="5">
        <v>10</v>
      </c>
      <c r="K219" s="12">
        <f t="shared" si="15"/>
        <v>253.08</v>
      </c>
      <c r="L219" s="12">
        <f t="shared" si="16"/>
        <v>28.860000000000007</v>
      </c>
      <c r="M219" s="12">
        <f t="shared" si="19"/>
        <v>204.23999999999998</v>
      </c>
      <c r="N219" s="12">
        <f t="shared" si="17"/>
        <v>3.5298</v>
      </c>
      <c r="O219" s="12">
        <f t="shared" si="18"/>
        <v>22.2</v>
      </c>
    </row>
    <row r="220" spans="1:15" ht="12.75">
      <c r="A220" s="7">
        <v>128</v>
      </c>
      <c r="B220" s="7" t="s">
        <v>218</v>
      </c>
      <c r="C220" s="7">
        <v>0.74</v>
      </c>
      <c r="D220" s="7">
        <v>165</v>
      </c>
      <c r="E220" s="7">
        <v>1</v>
      </c>
      <c r="F220" s="7">
        <v>9.2</v>
      </c>
      <c r="G220" s="7">
        <v>0.61</v>
      </c>
      <c r="H220" s="7">
        <v>4.55</v>
      </c>
      <c r="I220" s="7">
        <v>0.159</v>
      </c>
      <c r="J220" s="5">
        <v>10</v>
      </c>
      <c r="K220" s="12">
        <f t="shared" si="15"/>
        <v>12.236894273127751</v>
      </c>
      <c r="L220" s="12">
        <f t="shared" si="16"/>
        <v>1.6405506607929514</v>
      </c>
      <c r="M220" s="12">
        <f t="shared" si="19"/>
        <v>24.742731277533036</v>
      </c>
      <c r="N220" s="12">
        <f t="shared" si="17"/>
        <v>0.4276189427312775</v>
      </c>
      <c r="O220" s="12">
        <f t="shared" si="18"/>
        <v>2.6894273127753303</v>
      </c>
    </row>
    <row r="221" spans="1:15" ht="12.75">
      <c r="A221" s="7">
        <v>129</v>
      </c>
      <c r="B221" s="7" t="s">
        <v>219</v>
      </c>
      <c r="C221" s="7">
        <v>0.74</v>
      </c>
      <c r="D221" s="7">
        <v>460</v>
      </c>
      <c r="E221" s="7">
        <v>1</v>
      </c>
      <c r="F221" s="7">
        <v>9.2</v>
      </c>
      <c r="G221" s="7">
        <v>1.3</v>
      </c>
      <c r="H221" s="7">
        <v>11.4</v>
      </c>
      <c r="I221" s="7">
        <v>0.159</v>
      </c>
      <c r="J221" s="5">
        <v>10</v>
      </c>
      <c r="K221" s="12">
        <f t="shared" si="15"/>
        <v>85.47488986784141</v>
      </c>
      <c r="L221" s="12">
        <f t="shared" si="16"/>
        <v>9.747136563876651</v>
      </c>
      <c r="M221" s="12">
        <f t="shared" si="19"/>
        <v>68.97973568281937</v>
      </c>
      <c r="N221" s="12">
        <f t="shared" si="17"/>
        <v>1.1921497797356828</v>
      </c>
      <c r="O221" s="12">
        <f t="shared" si="18"/>
        <v>7.497797356828194</v>
      </c>
    </row>
    <row r="222" spans="1:15" ht="12.75">
      <c r="A222" s="7">
        <v>130</v>
      </c>
      <c r="B222" s="7" t="s">
        <v>220</v>
      </c>
      <c r="C222" s="7">
        <v>0.74</v>
      </c>
      <c r="D222" s="7">
        <v>378</v>
      </c>
      <c r="E222" s="7">
        <v>1</v>
      </c>
      <c r="F222" s="7">
        <v>9.2</v>
      </c>
      <c r="G222" s="7">
        <v>1.3</v>
      </c>
      <c r="H222" s="7">
        <v>11.4</v>
      </c>
      <c r="I222" s="7">
        <v>0.159</v>
      </c>
      <c r="J222" s="5">
        <v>10</v>
      </c>
      <c r="K222" s="12">
        <f t="shared" si="15"/>
        <v>70.2380616740088</v>
      </c>
      <c r="L222" s="12">
        <f t="shared" si="16"/>
        <v>8.009603524229075</v>
      </c>
      <c r="M222" s="12">
        <f t="shared" si="19"/>
        <v>56.683348017621135</v>
      </c>
      <c r="N222" s="12">
        <f t="shared" si="17"/>
        <v>0.9796361233480176</v>
      </c>
      <c r="O222" s="12">
        <f t="shared" si="18"/>
        <v>6.161233480176211</v>
      </c>
    </row>
    <row r="223" spans="1:15" ht="12.75">
      <c r="A223" s="7">
        <v>131</v>
      </c>
      <c r="B223" s="7" t="s">
        <v>221</v>
      </c>
      <c r="C223" s="7">
        <v>0.74</v>
      </c>
      <c r="D223" s="7">
        <v>150</v>
      </c>
      <c r="E223" s="7">
        <v>1</v>
      </c>
      <c r="F223" s="7">
        <v>9.2</v>
      </c>
      <c r="G223" s="7">
        <v>0.61</v>
      </c>
      <c r="H223" s="7">
        <v>4.55</v>
      </c>
      <c r="I223" s="7">
        <v>0.159</v>
      </c>
      <c r="J223" s="5">
        <v>10</v>
      </c>
      <c r="K223" s="12">
        <f t="shared" si="15"/>
        <v>11.124449339207048</v>
      </c>
      <c r="L223" s="12">
        <f t="shared" si="16"/>
        <v>1.4914096916299557</v>
      </c>
      <c r="M223" s="12">
        <f t="shared" si="19"/>
        <v>22.493392070484582</v>
      </c>
      <c r="N223" s="12">
        <f t="shared" si="17"/>
        <v>0.3887444933920705</v>
      </c>
      <c r="O223" s="12">
        <f t="shared" si="18"/>
        <v>2.444933920704846</v>
      </c>
    </row>
    <row r="224" spans="1:15" ht="12.75">
      <c r="A224" s="7">
        <v>132</v>
      </c>
      <c r="B224" s="7" t="s">
        <v>222</v>
      </c>
      <c r="C224" s="7">
        <v>0.74</v>
      </c>
      <c r="D224" s="7">
        <v>587</v>
      </c>
      <c r="E224" s="7">
        <v>0.45</v>
      </c>
      <c r="F224" s="7">
        <v>7.06</v>
      </c>
      <c r="G224" s="7">
        <v>0.08</v>
      </c>
      <c r="H224" s="7">
        <v>3.22</v>
      </c>
      <c r="I224" s="7">
        <v>0.159</v>
      </c>
      <c r="J224" s="5">
        <v>10</v>
      </c>
      <c r="K224" s="12">
        <f t="shared" si="15"/>
        <v>30.808449339207048</v>
      </c>
      <c r="L224" s="12">
        <f t="shared" si="16"/>
        <v>0.7654273127753305</v>
      </c>
      <c r="M224" s="12">
        <f t="shared" si="19"/>
        <v>67.54896035242291</v>
      </c>
      <c r="N224" s="12">
        <f t="shared" si="17"/>
        <v>1.521286784140969</v>
      </c>
      <c r="O224" s="12">
        <f t="shared" si="18"/>
        <v>4.305528634361234</v>
      </c>
    </row>
    <row r="225" spans="1:15" ht="12.75">
      <c r="A225" s="7">
        <v>133</v>
      </c>
      <c r="B225" s="7" t="s">
        <v>223</v>
      </c>
      <c r="C225" s="7">
        <v>1</v>
      </c>
      <c r="D225" s="7">
        <v>420</v>
      </c>
      <c r="E225" s="7">
        <v>1</v>
      </c>
      <c r="F225" s="7">
        <v>9.2</v>
      </c>
      <c r="G225" s="7">
        <v>1.3</v>
      </c>
      <c r="H225" s="7">
        <v>11.4</v>
      </c>
      <c r="I225" s="7">
        <v>0.159</v>
      </c>
      <c r="J225" s="5">
        <v>10</v>
      </c>
      <c r="K225" s="12">
        <f t="shared" si="15"/>
        <v>105.46255506607929</v>
      </c>
      <c r="L225" s="12">
        <f t="shared" si="16"/>
        <v>12.026431718061675</v>
      </c>
      <c r="M225" s="12">
        <f t="shared" si="19"/>
        <v>85.11013215859029</v>
      </c>
      <c r="N225" s="12">
        <f t="shared" si="17"/>
        <v>1.4709251101321585</v>
      </c>
      <c r="O225" s="12">
        <f t="shared" si="18"/>
        <v>9.251101321585903</v>
      </c>
    </row>
    <row r="226" spans="1:15" ht="12.75">
      <c r="A226" s="7">
        <v>133</v>
      </c>
      <c r="B226" s="7" t="s">
        <v>224</v>
      </c>
      <c r="C226" s="7">
        <v>1</v>
      </c>
      <c r="D226" s="7">
        <v>267</v>
      </c>
      <c r="E226" s="7">
        <v>1</v>
      </c>
      <c r="F226" s="7">
        <v>9.2</v>
      </c>
      <c r="G226" s="7">
        <v>1.3</v>
      </c>
      <c r="H226" s="7">
        <v>11.4</v>
      </c>
      <c r="I226" s="7">
        <v>0.159</v>
      </c>
      <c r="J226" s="5">
        <v>10</v>
      </c>
      <c r="K226" s="12">
        <f t="shared" si="15"/>
        <v>67.04405286343612</v>
      </c>
      <c r="L226" s="12">
        <f t="shared" si="16"/>
        <v>7.645374449339207</v>
      </c>
      <c r="M226" s="12">
        <f t="shared" si="19"/>
        <v>54.10572687224669</v>
      </c>
      <c r="N226" s="12">
        <f t="shared" si="17"/>
        <v>0.9350881057268723</v>
      </c>
      <c r="O226" s="12">
        <f t="shared" si="18"/>
        <v>5.881057268722467</v>
      </c>
    </row>
    <row r="227" spans="1:15" ht="12.75">
      <c r="A227" s="7">
        <v>134</v>
      </c>
      <c r="B227" s="7" t="s">
        <v>214</v>
      </c>
      <c r="C227" s="7">
        <v>0.74</v>
      </c>
      <c r="D227" s="7">
        <v>474</v>
      </c>
      <c r="E227" s="7">
        <v>1</v>
      </c>
      <c r="F227" s="7">
        <v>9.2</v>
      </c>
      <c r="G227" s="7">
        <v>1.3</v>
      </c>
      <c r="H227" s="7">
        <v>11.4</v>
      </c>
      <c r="I227" s="7">
        <v>0.159</v>
      </c>
      <c r="J227" s="5">
        <v>10</v>
      </c>
      <c r="K227" s="12">
        <f t="shared" si="15"/>
        <v>88.07629955947137</v>
      </c>
      <c r="L227" s="12">
        <f t="shared" si="16"/>
        <v>10.043788546255508</v>
      </c>
      <c r="M227" s="12">
        <f t="shared" si="19"/>
        <v>71.07911894273127</v>
      </c>
      <c r="N227" s="12">
        <f t="shared" si="17"/>
        <v>1.2284325991189426</v>
      </c>
      <c r="O227" s="12">
        <f t="shared" si="18"/>
        <v>7.7259911894273126</v>
      </c>
    </row>
    <row r="228" spans="1:15" ht="12.75">
      <c r="A228" s="7">
        <v>135</v>
      </c>
      <c r="B228" s="7" t="s">
        <v>215</v>
      </c>
      <c r="C228" s="7">
        <v>0.74</v>
      </c>
      <c r="D228" s="7">
        <v>252</v>
      </c>
      <c r="E228" s="7">
        <v>1</v>
      </c>
      <c r="F228" s="7">
        <v>9.2</v>
      </c>
      <c r="G228" s="7">
        <v>1.3</v>
      </c>
      <c r="H228" s="7">
        <v>11.4</v>
      </c>
      <c r="I228" s="7">
        <v>0.159</v>
      </c>
      <c r="J228" s="5">
        <v>10</v>
      </c>
      <c r="K228" s="12">
        <f t="shared" si="15"/>
        <v>46.8253744493392</v>
      </c>
      <c r="L228" s="12">
        <f t="shared" si="16"/>
        <v>5.339735682819383</v>
      </c>
      <c r="M228" s="12">
        <f t="shared" si="19"/>
        <v>37.788898678414085</v>
      </c>
      <c r="N228" s="12">
        <f t="shared" si="17"/>
        <v>0.6530907488986784</v>
      </c>
      <c r="O228" s="12">
        <f t="shared" si="18"/>
        <v>4.107488986784141</v>
      </c>
    </row>
    <row r="229" spans="1:15" ht="12.75">
      <c r="A229" s="7">
        <v>136</v>
      </c>
      <c r="B229" s="7" t="s">
        <v>225</v>
      </c>
      <c r="C229" s="7">
        <v>0.75</v>
      </c>
      <c r="D229" s="7">
        <v>2340</v>
      </c>
      <c r="E229" s="7">
        <v>0.64</v>
      </c>
      <c r="F229" s="7">
        <v>7.61</v>
      </c>
      <c r="G229" s="7">
        <v>0.35</v>
      </c>
      <c r="H229" s="7">
        <v>11.4</v>
      </c>
      <c r="I229" s="7">
        <v>0.159</v>
      </c>
      <c r="J229" s="5">
        <v>10</v>
      </c>
      <c r="K229" s="12">
        <f t="shared" si="15"/>
        <v>440.6828193832599</v>
      </c>
      <c r="L229" s="12">
        <f t="shared" si="16"/>
        <v>13.529735682819384</v>
      </c>
      <c r="M229" s="12">
        <f t="shared" si="19"/>
        <v>294.1751101321586</v>
      </c>
      <c r="N229" s="12">
        <f t="shared" si="17"/>
        <v>6.146365638766521</v>
      </c>
      <c r="O229" s="12">
        <f t="shared" si="18"/>
        <v>24.740088105726873</v>
      </c>
    </row>
    <row r="230" spans="1:15" ht="12.75">
      <c r="A230" s="7">
        <v>137</v>
      </c>
      <c r="B230" s="7" t="s">
        <v>226</v>
      </c>
      <c r="C230" s="7">
        <v>0.74</v>
      </c>
      <c r="D230" s="7">
        <v>1175</v>
      </c>
      <c r="E230" s="7">
        <v>1</v>
      </c>
      <c r="F230" s="7">
        <v>9.94</v>
      </c>
      <c r="G230" s="7">
        <v>1.3</v>
      </c>
      <c r="H230" s="7">
        <v>5.35</v>
      </c>
      <c r="I230" s="7">
        <v>0.159</v>
      </c>
      <c r="J230" s="5">
        <v>10</v>
      </c>
      <c r="K230" s="12">
        <f t="shared" si="15"/>
        <v>102.46310572687224</v>
      </c>
      <c r="L230" s="12">
        <f t="shared" si="16"/>
        <v>24.897577092511018</v>
      </c>
      <c r="M230" s="12">
        <f t="shared" si="19"/>
        <v>190.370704845815</v>
      </c>
      <c r="N230" s="12">
        <f t="shared" si="17"/>
        <v>3.045165198237885</v>
      </c>
      <c r="O230" s="12">
        <f t="shared" si="18"/>
        <v>19.151982378854626</v>
      </c>
    </row>
    <row r="231" spans="1:15" ht="12.75">
      <c r="A231" s="7">
        <v>137</v>
      </c>
      <c r="B231" s="7" t="s">
        <v>227</v>
      </c>
      <c r="C231" s="7">
        <v>0.74</v>
      </c>
      <c r="D231" s="7">
        <v>450</v>
      </c>
      <c r="E231" s="7">
        <v>1</v>
      </c>
      <c r="F231" s="7">
        <v>9.94</v>
      </c>
      <c r="G231" s="7">
        <v>1.3</v>
      </c>
      <c r="H231" s="7">
        <v>5.35</v>
      </c>
      <c r="I231" s="7">
        <v>0.159</v>
      </c>
      <c r="J231" s="5">
        <v>10</v>
      </c>
      <c r="K231" s="12">
        <f t="shared" si="15"/>
        <v>39.241189427312776</v>
      </c>
      <c r="L231" s="12">
        <f t="shared" si="16"/>
        <v>9.535242290748899</v>
      </c>
      <c r="M231" s="12">
        <f t="shared" si="19"/>
        <v>72.9079295154185</v>
      </c>
      <c r="N231" s="12">
        <f t="shared" si="17"/>
        <v>1.1662334801762115</v>
      </c>
      <c r="O231" s="12">
        <f t="shared" si="18"/>
        <v>7.334801762114537</v>
      </c>
    </row>
    <row r="232" spans="1:15" ht="12.75">
      <c r="A232" s="7">
        <v>138</v>
      </c>
      <c r="B232" s="7" t="s">
        <v>228</v>
      </c>
      <c r="C232" s="7">
        <v>0.74</v>
      </c>
      <c r="D232" s="7">
        <v>252</v>
      </c>
      <c r="E232" s="7">
        <v>1</v>
      </c>
      <c r="F232" s="7">
        <v>9.2</v>
      </c>
      <c r="G232" s="7">
        <v>1.3</v>
      </c>
      <c r="H232" s="7">
        <v>11.4</v>
      </c>
      <c r="I232" s="7">
        <v>0.159</v>
      </c>
      <c r="J232" s="5">
        <v>10</v>
      </c>
      <c r="K232" s="12">
        <f t="shared" si="15"/>
        <v>46.8253744493392</v>
      </c>
      <c r="L232" s="12">
        <f t="shared" si="16"/>
        <v>5.339735682819383</v>
      </c>
      <c r="M232" s="12">
        <f t="shared" si="19"/>
        <v>37.788898678414085</v>
      </c>
      <c r="N232" s="12">
        <f t="shared" si="17"/>
        <v>0.6530907488986784</v>
      </c>
      <c r="O232" s="12">
        <f t="shared" si="18"/>
        <v>4.107488986784141</v>
      </c>
    </row>
    <row r="233" spans="1:15" ht="12.75">
      <c r="A233" s="7">
        <v>139</v>
      </c>
      <c r="B233" s="7" t="s">
        <v>229</v>
      </c>
      <c r="C233" s="7">
        <v>0.74</v>
      </c>
      <c r="D233" s="7">
        <v>1700</v>
      </c>
      <c r="E233" s="7">
        <v>0.81</v>
      </c>
      <c r="F233" s="7">
        <v>11.4</v>
      </c>
      <c r="G233" s="7">
        <v>1.3</v>
      </c>
      <c r="H233" s="7">
        <v>11.4</v>
      </c>
      <c r="I233" s="7">
        <v>0.159</v>
      </c>
      <c r="J233" s="5">
        <v>10</v>
      </c>
      <c r="K233" s="12">
        <f t="shared" si="15"/>
        <v>315.88546255506606</v>
      </c>
      <c r="L233" s="12">
        <f t="shared" si="16"/>
        <v>36.02202643171806</v>
      </c>
      <c r="M233" s="12">
        <f t="shared" si="19"/>
        <v>315.88546255506606</v>
      </c>
      <c r="N233" s="12">
        <f t="shared" si="17"/>
        <v>4.405770925110132</v>
      </c>
      <c r="O233" s="12">
        <f t="shared" si="18"/>
        <v>22.444493392070484</v>
      </c>
    </row>
    <row r="234" spans="1:15" ht="12.75">
      <c r="A234" s="7">
        <v>140</v>
      </c>
      <c r="B234" s="7" t="s">
        <v>230</v>
      </c>
      <c r="C234" s="7">
        <v>0.74</v>
      </c>
      <c r="D234" s="7">
        <v>700</v>
      </c>
      <c r="E234" s="7">
        <v>0.53</v>
      </c>
      <c r="F234" s="7">
        <v>11</v>
      </c>
      <c r="G234" s="7">
        <v>1.3</v>
      </c>
      <c r="H234" s="7">
        <v>11.4</v>
      </c>
      <c r="I234" s="7">
        <v>0.159</v>
      </c>
      <c r="J234" s="5">
        <v>10</v>
      </c>
      <c r="K234" s="12">
        <f t="shared" si="15"/>
        <v>130.0704845814978</v>
      </c>
      <c r="L234" s="12">
        <f t="shared" si="16"/>
        <v>14.832599118942731</v>
      </c>
      <c r="M234" s="12">
        <f t="shared" si="19"/>
        <v>125.50660792951543</v>
      </c>
      <c r="N234" s="12">
        <f t="shared" si="17"/>
        <v>1.8141409691629953</v>
      </c>
      <c r="O234" s="12">
        <f t="shared" si="18"/>
        <v>6.047136563876652</v>
      </c>
    </row>
    <row r="235" spans="1:15" ht="12.75">
      <c r="A235" s="7">
        <v>141</v>
      </c>
      <c r="B235" s="7" t="s">
        <v>231</v>
      </c>
      <c r="C235" s="7">
        <v>0.74</v>
      </c>
      <c r="D235" s="7">
        <v>353</v>
      </c>
      <c r="E235" s="7">
        <v>0.513</v>
      </c>
      <c r="F235" s="7">
        <v>22.343</v>
      </c>
      <c r="G235" s="7">
        <v>4.688</v>
      </c>
      <c r="H235" s="7">
        <v>6.705</v>
      </c>
      <c r="I235" s="7">
        <v>0.159</v>
      </c>
      <c r="J235" s="5">
        <v>10</v>
      </c>
      <c r="K235" s="12">
        <f t="shared" si="15"/>
        <v>38.57885682819383</v>
      </c>
      <c r="L235" s="12">
        <f t="shared" si="16"/>
        <v>26.97355418502202</v>
      </c>
      <c r="M235" s="12">
        <f t="shared" si="19"/>
        <v>128.55591321585902</v>
      </c>
      <c r="N235" s="12">
        <f t="shared" si="17"/>
        <v>0.914845374449339</v>
      </c>
      <c r="O235" s="12">
        <f t="shared" si="18"/>
        <v>2.9516709251101316</v>
      </c>
    </row>
    <row r="236" spans="1:15" ht="12.75">
      <c r="A236" s="7">
        <v>141</v>
      </c>
      <c r="B236" s="7" t="s">
        <v>232</v>
      </c>
      <c r="C236" s="7">
        <v>0.74</v>
      </c>
      <c r="D236" s="7">
        <v>353</v>
      </c>
      <c r="E236" s="7">
        <v>0.513</v>
      </c>
      <c r="F236" s="7">
        <v>22.343</v>
      </c>
      <c r="G236" s="7">
        <v>4.688</v>
      </c>
      <c r="H236" s="7">
        <v>6.705</v>
      </c>
      <c r="I236" s="7">
        <v>0.159</v>
      </c>
      <c r="J236" s="5">
        <v>10</v>
      </c>
      <c r="K236" s="12">
        <f t="shared" si="15"/>
        <v>38.57885682819383</v>
      </c>
      <c r="L236" s="12">
        <f t="shared" si="16"/>
        <v>26.97355418502202</v>
      </c>
      <c r="M236" s="12">
        <f t="shared" si="19"/>
        <v>128.55591321585902</v>
      </c>
      <c r="N236" s="12">
        <f t="shared" si="17"/>
        <v>0.914845374449339</v>
      </c>
      <c r="O236" s="12">
        <f t="shared" si="18"/>
        <v>2.9516709251101316</v>
      </c>
    </row>
    <row r="237" spans="1:15" ht="12.75">
      <c r="A237" s="7">
        <v>142</v>
      </c>
      <c r="B237" s="7" t="s">
        <v>233</v>
      </c>
      <c r="C237" s="7">
        <v>0.74</v>
      </c>
      <c r="D237" s="7">
        <v>216</v>
      </c>
      <c r="E237" s="7">
        <v>0.71</v>
      </c>
      <c r="F237" s="7">
        <v>6.4</v>
      </c>
      <c r="G237" s="7">
        <v>0.22</v>
      </c>
      <c r="H237" s="7">
        <v>1.78</v>
      </c>
      <c r="I237" s="7">
        <v>0.159</v>
      </c>
      <c r="J237" s="5">
        <v>10</v>
      </c>
      <c r="K237" s="12">
        <f t="shared" si="15"/>
        <v>6.2668546255506605</v>
      </c>
      <c r="L237" s="12">
        <f t="shared" si="16"/>
        <v>0.7745550660792953</v>
      </c>
      <c r="M237" s="12">
        <f t="shared" si="19"/>
        <v>22.532511013215863</v>
      </c>
      <c r="N237" s="12">
        <f t="shared" si="17"/>
        <v>0.5597920704845815</v>
      </c>
      <c r="O237" s="12">
        <f t="shared" si="18"/>
        <v>2.4997004405286343</v>
      </c>
    </row>
    <row r="238" spans="1:15" s="33" customFormat="1" ht="12.75">
      <c r="A238" s="28"/>
      <c r="B238" s="29"/>
      <c r="C238" s="29"/>
      <c r="D238" s="29"/>
      <c r="E238" s="29"/>
      <c r="F238" s="29"/>
      <c r="G238" s="29"/>
      <c r="H238" s="29"/>
      <c r="I238" s="31"/>
      <c r="J238" s="29"/>
      <c r="K238" s="31"/>
      <c r="L238" s="31"/>
      <c r="M238" s="31"/>
      <c r="N238" s="31"/>
      <c r="O238" s="31"/>
    </row>
    <row r="239" spans="1:15" s="21" customFormat="1" ht="12.75">
      <c r="A239" s="14"/>
      <c r="B239" s="23"/>
      <c r="C239" s="23"/>
      <c r="D239" s="23"/>
      <c r="E239" s="23"/>
      <c r="F239" s="23"/>
      <c r="G239" s="45"/>
      <c r="H239" s="37"/>
      <c r="I239" s="47" t="s">
        <v>274</v>
      </c>
      <c r="J239" s="7"/>
      <c r="K239" s="8">
        <f>SUM(K2:K237)</f>
        <v>20624.759376651964</v>
      </c>
      <c r="L239" s="8">
        <f>SUM(L2:L237)</f>
        <v>2454.550502643174</v>
      </c>
      <c r="M239" s="8">
        <f>SUM(M2:M237)</f>
        <v>19423.211954185037</v>
      </c>
      <c r="N239" s="8">
        <f>SUM(N2:N237)</f>
        <v>316.60491158590344</v>
      </c>
      <c r="O239" s="8">
        <f>SUM(O2:O237)</f>
        <v>1735.5420801762093</v>
      </c>
    </row>
    <row r="240" spans="1:15" ht="15.75">
      <c r="A240" s="14"/>
      <c r="B240" s="23"/>
      <c r="C240" s="23"/>
      <c r="D240" s="23"/>
      <c r="E240" s="23"/>
      <c r="F240" s="44"/>
      <c r="G240" s="51"/>
      <c r="H240" s="52"/>
      <c r="I240" s="53"/>
      <c r="J240" s="54" t="s">
        <v>240</v>
      </c>
      <c r="K240" s="10">
        <f>K239/52</f>
        <v>396.62998801253775</v>
      </c>
      <c r="L240" s="10">
        <f>L239/52</f>
        <v>47.2028942815995</v>
      </c>
      <c r="M240" s="10">
        <f>M239/52</f>
        <v>373.52330681125073</v>
      </c>
      <c r="N240" s="10">
        <f>N239/52</f>
        <v>6.088555992036604</v>
      </c>
      <c r="O240" s="10">
        <f>O239/52</f>
        <v>33.37580923415787</v>
      </c>
    </row>
    <row r="241" spans="1:15" s="17" customFormat="1" ht="12.75">
      <c r="A241" s="14"/>
      <c r="B241" s="23"/>
      <c r="C241" s="23"/>
      <c r="D241" s="23"/>
      <c r="E241" s="23"/>
      <c r="F241" s="23"/>
      <c r="G241" s="46" t="s">
        <v>244</v>
      </c>
      <c r="H241" s="41"/>
      <c r="I241" s="41"/>
      <c r="J241" s="36"/>
      <c r="K241" s="9" t="s">
        <v>249</v>
      </c>
      <c r="L241" s="9" t="s">
        <v>248</v>
      </c>
      <c r="M241" s="9" t="s">
        <v>247</v>
      </c>
      <c r="N241" s="9" t="s">
        <v>251</v>
      </c>
      <c r="O241" s="9" t="s">
        <v>268</v>
      </c>
    </row>
    <row r="242" spans="1:15" s="25" customFormat="1" ht="12.75">
      <c r="A242" s="14"/>
      <c r="B242" s="23"/>
      <c r="C242" s="23"/>
      <c r="D242" s="23"/>
      <c r="E242" s="23"/>
      <c r="F242" s="23"/>
      <c r="G242" s="23"/>
      <c r="H242" s="23"/>
      <c r="I242" s="24"/>
      <c r="J242" s="23"/>
      <c r="K242" s="24"/>
      <c r="L242" s="24"/>
      <c r="M242" s="24"/>
      <c r="N242" s="24"/>
      <c r="O242" s="24"/>
    </row>
    <row r="243" spans="1:15" s="25" customFormat="1" ht="15.75">
      <c r="A243" s="22" t="s">
        <v>239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4"/>
      <c r="L243" s="24"/>
      <c r="M243" s="24"/>
      <c r="N243" s="24"/>
      <c r="O243" s="24"/>
    </row>
    <row r="244" spans="1:15" s="25" customFormat="1" ht="15.75">
      <c r="A244" s="26" t="s">
        <v>238</v>
      </c>
      <c r="B244" s="23"/>
      <c r="C244" s="23"/>
      <c r="D244" s="23"/>
      <c r="E244" s="23"/>
      <c r="F244" s="23"/>
      <c r="G244" s="23"/>
      <c r="I244" s="24"/>
      <c r="J244" s="23"/>
      <c r="K244" s="24"/>
      <c r="L244" s="24"/>
      <c r="M244" s="24"/>
      <c r="N244" s="24"/>
      <c r="O244" s="24"/>
    </row>
    <row r="245" spans="1:15" s="25" customFormat="1" ht="15.75">
      <c r="A245" s="26"/>
      <c r="B245" s="23"/>
      <c r="C245" s="23"/>
      <c r="D245" s="23"/>
      <c r="E245" s="23"/>
      <c r="F245" s="23"/>
      <c r="G245" s="23"/>
      <c r="I245" s="24"/>
      <c r="J245" s="23"/>
      <c r="K245" s="24"/>
      <c r="L245" s="24"/>
      <c r="M245" s="24"/>
      <c r="N245" s="24"/>
      <c r="O245" s="24"/>
    </row>
    <row r="246" spans="1:15" s="25" customFormat="1" ht="12.75">
      <c r="A246" s="27" t="s">
        <v>275</v>
      </c>
      <c r="B246" s="23"/>
      <c r="C246" s="23"/>
      <c r="D246" s="23"/>
      <c r="E246" s="23"/>
      <c r="F246" s="23"/>
      <c r="G246" s="23"/>
      <c r="H246" s="23"/>
      <c r="I246" s="24"/>
      <c r="J246" s="23"/>
      <c r="K246" s="24"/>
      <c r="L246" s="24"/>
      <c r="M246" s="24"/>
      <c r="N246" s="24"/>
      <c r="O246" s="24"/>
    </row>
    <row r="247" spans="1:15" s="25" customFormat="1" ht="12.75">
      <c r="A247" s="27" t="s">
        <v>241</v>
      </c>
      <c r="B247" s="23"/>
      <c r="C247" s="23"/>
      <c r="D247" s="23"/>
      <c r="E247" s="23"/>
      <c r="F247" s="23"/>
      <c r="G247" s="23"/>
      <c r="H247" s="23"/>
      <c r="I247" s="24"/>
      <c r="J247" s="23"/>
      <c r="K247" s="24"/>
      <c r="L247" s="24"/>
      <c r="M247" s="24"/>
      <c r="N247" s="24"/>
      <c r="O247" s="24"/>
    </row>
    <row r="248" spans="1:15" s="25" customFormat="1" ht="12.75">
      <c r="A248" s="27"/>
      <c r="B248" s="23"/>
      <c r="C248" s="23"/>
      <c r="D248" s="23"/>
      <c r="E248" s="23"/>
      <c r="F248" s="23"/>
      <c r="G248" s="23"/>
      <c r="H248" s="23"/>
      <c r="I248" s="24"/>
      <c r="J248" s="23"/>
      <c r="K248" s="24"/>
      <c r="L248" s="24"/>
      <c r="M248" s="24"/>
      <c r="N248" s="24"/>
      <c r="O248" s="24"/>
    </row>
    <row r="249" spans="1:15" s="25" customFormat="1" ht="12.75">
      <c r="A249" s="27" t="s">
        <v>243</v>
      </c>
      <c r="B249" s="23"/>
      <c r="C249" s="23"/>
      <c r="D249" s="23"/>
      <c r="E249" s="23"/>
      <c r="F249" s="23"/>
      <c r="G249" s="23"/>
      <c r="H249" s="23"/>
      <c r="I249" s="24"/>
      <c r="J249" s="23"/>
      <c r="K249" s="24"/>
      <c r="L249" s="24"/>
      <c r="M249" s="24"/>
      <c r="N249" s="24"/>
      <c r="O249" s="24"/>
    </row>
    <row r="250" spans="1:15" s="25" customFormat="1" ht="12.75">
      <c r="A250" s="27" t="s">
        <v>276</v>
      </c>
      <c r="B250" s="23"/>
      <c r="C250" s="23"/>
      <c r="D250" s="23"/>
      <c r="E250" s="23"/>
      <c r="F250" s="23"/>
      <c r="G250" s="23"/>
      <c r="H250" s="23"/>
      <c r="I250" s="24"/>
      <c r="J250" s="23"/>
      <c r="K250" s="24"/>
      <c r="L250" s="24"/>
      <c r="M250" s="24"/>
      <c r="N250" s="24"/>
      <c r="O250" s="24"/>
    </row>
    <row r="251" spans="1:15" s="25" customFormat="1" ht="12.75">
      <c r="A251" s="27" t="s">
        <v>242</v>
      </c>
      <c r="B251" s="23"/>
      <c r="C251" s="23"/>
      <c r="D251" s="23"/>
      <c r="E251" s="23"/>
      <c r="F251" s="23"/>
      <c r="G251" s="23"/>
      <c r="H251" s="23"/>
      <c r="I251" s="24"/>
      <c r="J251" s="23"/>
      <c r="K251" s="24"/>
      <c r="L251" s="24"/>
      <c r="M251" s="24"/>
      <c r="N251" s="24"/>
      <c r="O251" s="24"/>
    </row>
    <row r="252" spans="1:15" s="21" customFormat="1" ht="12.75">
      <c r="A252" s="18"/>
      <c r="B252" s="19"/>
      <c r="C252" s="19"/>
      <c r="D252" s="19"/>
      <c r="E252" s="19"/>
      <c r="F252" s="19"/>
      <c r="G252" s="19"/>
      <c r="H252" s="19"/>
      <c r="I252" s="20"/>
      <c r="J252" s="19"/>
      <c r="K252" s="20"/>
      <c r="L252" s="20"/>
      <c r="M252" s="20"/>
      <c r="N252" s="20"/>
      <c r="O252" s="20"/>
    </row>
  </sheetData>
  <printOptions horizontalCentered="1" verticalCentered="1"/>
  <pageMargins left="0.25" right="0.25" top="1.22" bottom="1" header="0.5" footer="0.5"/>
  <pageSetup firstPageNumber="12" useFirstPageNumber="1" horizontalDpi="600" verticalDpi="600" orientation="landscape" scale="93" r:id="rId1"/>
  <headerFooter alignWithMargins="0">
    <oddHeader>&amp;C&amp;"Times New Roman,Bold"Appendix B - Emission Calculations
Table B-4
Group 1:  Emissions Increase Data for Testing 236 Emergency Engines at 142 Facilities</oddHeader>
    <oddFooter>&amp;L&amp;"Times New Roman,Bold Italic"PAR 1470&amp;C&amp;"Times New Roman,Bold Italic"B-&amp;P&amp;R&amp;"Times New Roman,Bold Italic"August 2006</oddFooter>
  </headerFooter>
  <rowBreaks count="8" manualBreakCount="8">
    <brk id="27" max="14" man="1"/>
    <brk id="54" max="14" man="1"/>
    <brk id="81" max="14" man="1"/>
    <brk id="108" max="14" man="1"/>
    <brk id="135" max="14" man="1"/>
    <brk id="162" max="14" man="1"/>
    <brk id="189" max="14" man="1"/>
    <brk id="2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2"/>
  <sheetViews>
    <sheetView workbookViewId="0" topLeftCell="A1">
      <selection activeCell="A1" sqref="A1"/>
    </sheetView>
  </sheetViews>
  <sheetFormatPr defaultColWidth="9.140625" defaultRowHeight="12.75"/>
  <cols>
    <col min="1" max="2" width="6.57421875" style="5" customWidth="1"/>
    <col min="3" max="3" width="6.28125" style="5" customWidth="1"/>
    <col min="4" max="4" width="7.140625" style="5" customWidth="1"/>
    <col min="5" max="8" width="9.140625" style="5" customWidth="1"/>
    <col min="9" max="9" width="8.57421875" style="6" customWidth="1"/>
    <col min="10" max="10" width="9.140625" style="5" customWidth="1"/>
    <col min="11" max="12" width="9.140625" style="6" customWidth="1"/>
    <col min="13" max="13" width="9.421875" style="6" customWidth="1"/>
    <col min="14" max="14" width="9.7109375" style="6" customWidth="1"/>
    <col min="15" max="15" width="9.140625" style="6" customWidth="1"/>
    <col min="16" max="16384" width="9.140625" style="7" customWidth="1"/>
  </cols>
  <sheetData>
    <row r="1" spans="1:15" s="2" customFormat="1" ht="63.75">
      <c r="A1" s="2" t="s">
        <v>252</v>
      </c>
      <c r="B1" s="2" t="s">
        <v>253</v>
      </c>
      <c r="C1" s="2" t="s">
        <v>254</v>
      </c>
      <c r="D1" s="2" t="s">
        <v>264</v>
      </c>
      <c r="E1" s="2" t="s">
        <v>257</v>
      </c>
      <c r="F1" s="2" t="s">
        <v>256</v>
      </c>
      <c r="G1" s="2" t="s">
        <v>255</v>
      </c>
      <c r="H1" s="2" t="s">
        <v>234</v>
      </c>
      <c r="I1" s="3" t="s">
        <v>263</v>
      </c>
      <c r="J1" s="2" t="s">
        <v>258</v>
      </c>
      <c r="K1" s="3" t="s">
        <v>261</v>
      </c>
      <c r="L1" s="3" t="s">
        <v>260</v>
      </c>
      <c r="M1" s="3" t="s">
        <v>259</v>
      </c>
      <c r="N1" s="3" t="s">
        <v>262</v>
      </c>
      <c r="O1" s="3" t="s">
        <v>269</v>
      </c>
    </row>
    <row r="2" spans="1:15" ht="12.75">
      <c r="A2" s="48">
        <v>1</v>
      </c>
      <c r="B2" s="48" t="s">
        <v>3</v>
      </c>
      <c r="C2" s="48">
        <v>0.74</v>
      </c>
      <c r="D2" s="48">
        <v>1025</v>
      </c>
      <c r="E2" s="48">
        <v>11.4</v>
      </c>
      <c r="F2" s="48">
        <v>1.3</v>
      </c>
      <c r="G2" s="48">
        <v>6.9</v>
      </c>
      <c r="H2" s="48">
        <v>0.159</v>
      </c>
      <c r="I2" s="48">
        <v>0.4</v>
      </c>
      <c r="J2" s="48">
        <v>30</v>
      </c>
      <c r="K2" s="6">
        <f>(C2*D2*E2*J2/454)</f>
        <v>571.3810572687224</v>
      </c>
      <c r="L2" s="6">
        <f>(C2*D2*F2*J2/454)</f>
        <v>65.15748898678414</v>
      </c>
      <c r="M2" s="6">
        <f>(C2*D2*G2*J2/454)</f>
        <v>345.8359030837005</v>
      </c>
      <c r="N2" s="6">
        <f>(C2*D2*H2*J2/454)</f>
        <v>7.969262114537445</v>
      </c>
      <c r="O2" s="6">
        <f>(C2*D2*I2*J2/454)</f>
        <v>20.04845814977974</v>
      </c>
    </row>
    <row r="3" spans="1:15" ht="12.75">
      <c r="A3" s="48">
        <v>1</v>
      </c>
      <c r="B3" s="48" t="s">
        <v>277</v>
      </c>
      <c r="C3" s="48">
        <v>0.74</v>
      </c>
      <c r="D3" s="48">
        <v>1025</v>
      </c>
      <c r="E3" s="48">
        <v>11.4</v>
      </c>
      <c r="F3" s="48">
        <v>1.3</v>
      </c>
      <c r="G3" s="48">
        <v>8.17</v>
      </c>
      <c r="H3" s="48">
        <v>0.159</v>
      </c>
      <c r="I3" s="48">
        <v>0.38</v>
      </c>
      <c r="J3" s="48">
        <v>30</v>
      </c>
      <c r="K3" s="6">
        <f aca="true" t="shared" si="0" ref="K3:K66">(C3*D3*E3*J3/454)</f>
        <v>571.3810572687224</v>
      </c>
      <c r="L3" s="6">
        <f aca="true" t="shared" si="1" ref="L3:L66">(C3*D3*F3*J3/454)</f>
        <v>65.15748898678414</v>
      </c>
      <c r="M3" s="6">
        <f aca="true" t="shared" si="2" ref="M3:M66">(C3*D3*G3*J3/454)</f>
        <v>409.489757709251</v>
      </c>
      <c r="N3" s="6">
        <f aca="true" t="shared" si="3" ref="N3:N66">(C3*D3*H3*J3/454)</f>
        <v>7.969262114537445</v>
      </c>
      <c r="O3" s="6">
        <f aca="true" t="shared" si="4" ref="O3:O66">(C3*D3*I3*J3/454)</f>
        <v>19.046035242290753</v>
      </c>
    </row>
    <row r="4" spans="1:15" ht="12.75">
      <c r="A4" s="48">
        <v>1</v>
      </c>
      <c r="B4" s="48" t="s">
        <v>278</v>
      </c>
      <c r="C4" s="48">
        <v>0.74</v>
      </c>
      <c r="D4" s="48">
        <v>2200</v>
      </c>
      <c r="E4" s="48">
        <v>11.4</v>
      </c>
      <c r="F4" s="48">
        <v>1.3</v>
      </c>
      <c r="G4" s="48">
        <v>9.2</v>
      </c>
      <c r="H4" s="48">
        <v>0.159</v>
      </c>
      <c r="I4" s="48">
        <v>0.38</v>
      </c>
      <c r="J4" s="48">
        <v>30</v>
      </c>
      <c r="K4" s="6">
        <f t="shared" si="0"/>
        <v>1226.3788546255507</v>
      </c>
      <c r="L4" s="6">
        <f t="shared" si="1"/>
        <v>139.8502202643172</v>
      </c>
      <c r="M4" s="6">
        <f t="shared" si="2"/>
        <v>989.7092511013215</v>
      </c>
      <c r="N4" s="6">
        <f t="shared" si="3"/>
        <v>17.104757709251103</v>
      </c>
      <c r="O4" s="6">
        <f t="shared" si="4"/>
        <v>40.87929515418502</v>
      </c>
    </row>
    <row r="5" spans="1:15" ht="12.75">
      <c r="A5" s="48">
        <v>1</v>
      </c>
      <c r="B5" s="48" t="s">
        <v>279</v>
      </c>
      <c r="C5" s="48">
        <v>0.74</v>
      </c>
      <c r="D5" s="48">
        <v>568</v>
      </c>
      <c r="E5" s="48">
        <v>11.4</v>
      </c>
      <c r="F5" s="48">
        <v>1.3</v>
      </c>
      <c r="G5" s="48">
        <v>6.9</v>
      </c>
      <c r="H5" s="48">
        <v>0.159</v>
      </c>
      <c r="I5" s="48">
        <v>0.4</v>
      </c>
      <c r="J5" s="48">
        <v>30</v>
      </c>
      <c r="K5" s="6">
        <f t="shared" si="0"/>
        <v>316.62872246696037</v>
      </c>
      <c r="L5" s="6">
        <f t="shared" si="1"/>
        <v>36.10678414096917</v>
      </c>
      <c r="M5" s="6">
        <f t="shared" si="2"/>
        <v>191.64370044052865</v>
      </c>
      <c r="N5" s="6">
        <f t="shared" si="3"/>
        <v>4.41613744493392</v>
      </c>
      <c r="O5" s="6">
        <f t="shared" si="4"/>
        <v>11.10977973568282</v>
      </c>
    </row>
    <row r="6" spans="1:15" ht="12.75">
      <c r="A6" s="48">
        <v>1</v>
      </c>
      <c r="B6" s="48" t="s">
        <v>280</v>
      </c>
      <c r="C6" s="48">
        <v>0.74</v>
      </c>
      <c r="D6" s="48">
        <v>95</v>
      </c>
      <c r="E6" s="48">
        <v>0.6</v>
      </c>
      <c r="F6" s="48">
        <v>0.26</v>
      </c>
      <c r="G6" s="48">
        <v>5.11</v>
      </c>
      <c r="H6" s="48">
        <v>0.159</v>
      </c>
      <c r="I6" s="48">
        <v>0.16</v>
      </c>
      <c r="J6" s="48">
        <v>30</v>
      </c>
      <c r="K6" s="6">
        <f t="shared" si="0"/>
        <v>2.7872246696035243</v>
      </c>
      <c r="L6" s="6">
        <f t="shared" si="1"/>
        <v>1.2077973568281937</v>
      </c>
      <c r="M6" s="6">
        <f t="shared" si="2"/>
        <v>23.737863436123348</v>
      </c>
      <c r="N6" s="6">
        <f t="shared" si="3"/>
        <v>0.738614537444934</v>
      </c>
      <c r="O6" s="6">
        <f t="shared" si="4"/>
        <v>0.7432599118942731</v>
      </c>
    </row>
    <row r="7" spans="1:15" ht="12.75">
      <c r="A7" s="48">
        <v>1</v>
      </c>
      <c r="B7" s="48" t="s">
        <v>281</v>
      </c>
      <c r="C7" s="48">
        <v>0.74</v>
      </c>
      <c r="D7" s="48">
        <v>890</v>
      </c>
      <c r="E7" s="48">
        <v>11.4</v>
      </c>
      <c r="F7" s="48">
        <v>1.3</v>
      </c>
      <c r="G7" s="48">
        <v>6.9</v>
      </c>
      <c r="H7" s="48">
        <v>0.159</v>
      </c>
      <c r="I7" s="48">
        <v>0.4</v>
      </c>
      <c r="J7" s="48">
        <v>30</v>
      </c>
      <c r="K7" s="6">
        <f t="shared" si="0"/>
        <v>496.12599118942734</v>
      </c>
      <c r="L7" s="6">
        <f t="shared" si="1"/>
        <v>56.575770925110135</v>
      </c>
      <c r="M7" s="6">
        <f t="shared" si="2"/>
        <v>300.2867841409692</v>
      </c>
      <c r="N7" s="6">
        <f t="shared" si="3"/>
        <v>6.919651982378856</v>
      </c>
      <c r="O7" s="6">
        <f t="shared" si="4"/>
        <v>17.407929515418502</v>
      </c>
    </row>
    <row r="8" spans="1:15" ht="12.75">
      <c r="A8" s="48">
        <v>2</v>
      </c>
      <c r="B8" s="48" t="s">
        <v>4</v>
      </c>
      <c r="C8" s="48">
        <v>0.74</v>
      </c>
      <c r="D8" s="48">
        <v>1067</v>
      </c>
      <c r="E8" s="48">
        <v>11.4</v>
      </c>
      <c r="F8" s="48">
        <v>1.3</v>
      </c>
      <c r="G8" s="48">
        <v>8.17</v>
      </c>
      <c r="H8" s="48">
        <v>0.159</v>
      </c>
      <c r="I8" s="48">
        <v>0.38</v>
      </c>
      <c r="J8" s="48">
        <v>30</v>
      </c>
      <c r="K8" s="6">
        <f t="shared" si="0"/>
        <v>594.7937444933922</v>
      </c>
      <c r="L8" s="6">
        <f t="shared" si="1"/>
        <v>67.82735682819384</v>
      </c>
      <c r="M8" s="6">
        <f t="shared" si="2"/>
        <v>426.26885022026437</v>
      </c>
      <c r="N8" s="6">
        <f t="shared" si="3"/>
        <v>8.295807488986785</v>
      </c>
      <c r="O8" s="6">
        <f t="shared" si="4"/>
        <v>19.82645814977974</v>
      </c>
    </row>
    <row r="9" spans="1:15" ht="12.75">
      <c r="A9" s="48">
        <v>3</v>
      </c>
      <c r="B9" s="48" t="s">
        <v>6</v>
      </c>
      <c r="C9" s="48">
        <v>0.74</v>
      </c>
      <c r="D9" s="48">
        <v>1155</v>
      </c>
      <c r="E9" s="48">
        <v>5.74</v>
      </c>
      <c r="F9" s="48">
        <v>0.37</v>
      </c>
      <c r="G9" s="48">
        <v>11.83</v>
      </c>
      <c r="H9" s="48">
        <v>0.159</v>
      </c>
      <c r="I9" s="48">
        <v>0.24</v>
      </c>
      <c r="J9" s="48">
        <v>30</v>
      </c>
      <c r="K9" s="6">
        <f t="shared" si="0"/>
        <v>324.18356828193834</v>
      </c>
      <c r="L9" s="6">
        <f t="shared" si="1"/>
        <v>20.896850220264323</v>
      </c>
      <c r="M9" s="6">
        <f t="shared" si="2"/>
        <v>668.1344273127754</v>
      </c>
      <c r="N9" s="6">
        <f t="shared" si="3"/>
        <v>8.979997797356829</v>
      </c>
      <c r="O9" s="6">
        <f t="shared" si="4"/>
        <v>13.554713656387666</v>
      </c>
    </row>
    <row r="10" spans="1:15" ht="12.75">
      <c r="A10" s="48">
        <v>3</v>
      </c>
      <c r="B10" s="48" t="s">
        <v>282</v>
      </c>
      <c r="C10" s="48">
        <v>0.74</v>
      </c>
      <c r="D10" s="48">
        <v>1155</v>
      </c>
      <c r="E10" s="48">
        <v>5.74</v>
      </c>
      <c r="F10" s="48">
        <v>0.37</v>
      </c>
      <c r="G10" s="48">
        <v>11.83</v>
      </c>
      <c r="H10" s="48">
        <v>0.159</v>
      </c>
      <c r="I10" s="48">
        <v>0.24</v>
      </c>
      <c r="J10" s="48">
        <v>30</v>
      </c>
      <c r="K10" s="6">
        <f t="shared" si="0"/>
        <v>324.18356828193834</v>
      </c>
      <c r="L10" s="6">
        <f t="shared" si="1"/>
        <v>20.896850220264323</v>
      </c>
      <c r="M10" s="6">
        <f t="shared" si="2"/>
        <v>668.1344273127754</v>
      </c>
      <c r="N10" s="6">
        <f t="shared" si="3"/>
        <v>8.979997797356829</v>
      </c>
      <c r="O10" s="6">
        <f t="shared" si="4"/>
        <v>13.554713656387666</v>
      </c>
    </row>
    <row r="11" spans="1:15" ht="12.75">
      <c r="A11" s="48">
        <v>5</v>
      </c>
      <c r="B11" s="48" t="s">
        <v>283</v>
      </c>
      <c r="C11" s="48">
        <v>0.74</v>
      </c>
      <c r="D11" s="48">
        <v>305</v>
      </c>
      <c r="E11" s="48">
        <v>11.4</v>
      </c>
      <c r="F11" s="48">
        <v>1.3</v>
      </c>
      <c r="G11" s="48">
        <v>9.2</v>
      </c>
      <c r="H11" s="48">
        <v>0.159</v>
      </c>
      <c r="I11" s="48">
        <v>0.38</v>
      </c>
      <c r="J11" s="48">
        <v>30</v>
      </c>
      <c r="K11" s="6">
        <f t="shared" si="0"/>
        <v>170.02070484581498</v>
      </c>
      <c r="L11" s="6">
        <f t="shared" si="1"/>
        <v>19.388325991189426</v>
      </c>
      <c r="M11" s="6">
        <f t="shared" si="2"/>
        <v>137.20969162995593</v>
      </c>
      <c r="N11" s="6">
        <f t="shared" si="3"/>
        <v>2.3713414096916297</v>
      </c>
      <c r="O11" s="6">
        <f t="shared" si="4"/>
        <v>5.667356828193832</v>
      </c>
    </row>
    <row r="12" spans="1:15" ht="12.75">
      <c r="A12" s="48">
        <v>6</v>
      </c>
      <c r="B12" s="48" t="s">
        <v>13</v>
      </c>
      <c r="C12" s="48">
        <v>0.74</v>
      </c>
      <c r="D12" s="48">
        <v>598</v>
      </c>
      <c r="E12" s="48">
        <v>11.4</v>
      </c>
      <c r="F12" s="48">
        <v>1.3</v>
      </c>
      <c r="G12" s="48">
        <v>6.9</v>
      </c>
      <c r="H12" s="48">
        <v>0.159</v>
      </c>
      <c r="I12" s="48">
        <v>0.4</v>
      </c>
      <c r="J12" s="48">
        <v>30</v>
      </c>
      <c r="K12" s="6">
        <f t="shared" si="0"/>
        <v>333.3520704845815</v>
      </c>
      <c r="L12" s="6">
        <f t="shared" si="1"/>
        <v>38.01383259911894</v>
      </c>
      <c r="M12" s="6">
        <f t="shared" si="2"/>
        <v>201.7657268722467</v>
      </c>
      <c r="N12" s="6">
        <f t="shared" si="3"/>
        <v>4.649384140969163</v>
      </c>
      <c r="O12" s="6">
        <f t="shared" si="4"/>
        <v>11.696563876651984</v>
      </c>
    </row>
    <row r="13" spans="1:15" ht="12.75">
      <c r="A13" s="48">
        <v>6</v>
      </c>
      <c r="B13" s="48" t="s">
        <v>284</v>
      </c>
      <c r="C13" s="48">
        <v>0.74</v>
      </c>
      <c r="D13" s="48">
        <v>1337</v>
      </c>
      <c r="E13" s="48">
        <v>11.4</v>
      </c>
      <c r="F13" s="48">
        <v>1.3</v>
      </c>
      <c r="G13" s="48">
        <v>6.9</v>
      </c>
      <c r="H13" s="48">
        <v>0.159</v>
      </c>
      <c r="I13" s="48">
        <v>0.4</v>
      </c>
      <c r="J13" s="48">
        <v>30</v>
      </c>
      <c r="K13" s="6">
        <f t="shared" si="0"/>
        <v>745.3038766519825</v>
      </c>
      <c r="L13" s="6">
        <f t="shared" si="1"/>
        <v>84.99079295154185</v>
      </c>
      <c r="M13" s="6">
        <f t="shared" si="2"/>
        <v>451.10497797356834</v>
      </c>
      <c r="N13" s="6">
        <f t="shared" si="3"/>
        <v>10.395027753303964</v>
      </c>
      <c r="O13" s="6">
        <f t="shared" si="4"/>
        <v>26.15101321585903</v>
      </c>
    </row>
    <row r="14" spans="1:15" ht="12.75">
      <c r="A14" s="48">
        <v>7</v>
      </c>
      <c r="B14" s="48" t="s">
        <v>14</v>
      </c>
      <c r="C14" s="48">
        <v>0.74</v>
      </c>
      <c r="D14" s="48">
        <v>252</v>
      </c>
      <c r="E14" s="48">
        <v>11.4</v>
      </c>
      <c r="F14" s="48">
        <v>1.3</v>
      </c>
      <c r="G14" s="48">
        <v>9.2</v>
      </c>
      <c r="H14" s="48">
        <v>0.159</v>
      </c>
      <c r="I14" s="48">
        <v>0.38</v>
      </c>
      <c r="J14" s="48">
        <v>30</v>
      </c>
      <c r="K14" s="6">
        <f t="shared" si="0"/>
        <v>140.4761233480176</v>
      </c>
      <c r="L14" s="6">
        <f t="shared" si="1"/>
        <v>16.01920704845815</v>
      </c>
      <c r="M14" s="6">
        <f t="shared" si="2"/>
        <v>113.36669603524228</v>
      </c>
      <c r="N14" s="6">
        <f t="shared" si="3"/>
        <v>1.9592722466960348</v>
      </c>
      <c r="O14" s="6">
        <f t="shared" si="4"/>
        <v>4.682537444933921</v>
      </c>
    </row>
    <row r="15" spans="1:15" ht="12.75">
      <c r="A15" s="48">
        <v>7</v>
      </c>
      <c r="B15" s="48" t="s">
        <v>15</v>
      </c>
      <c r="C15" s="48">
        <v>0.74</v>
      </c>
      <c r="D15" s="48">
        <v>252</v>
      </c>
      <c r="E15" s="48">
        <v>11.4</v>
      </c>
      <c r="F15" s="48">
        <v>1.3</v>
      </c>
      <c r="G15" s="48">
        <v>9.2</v>
      </c>
      <c r="H15" s="48">
        <v>0.159</v>
      </c>
      <c r="I15" s="48">
        <v>0.38</v>
      </c>
      <c r="J15" s="48">
        <v>30</v>
      </c>
      <c r="K15" s="6">
        <f t="shared" si="0"/>
        <v>140.4761233480176</v>
      </c>
      <c r="L15" s="6">
        <f t="shared" si="1"/>
        <v>16.01920704845815</v>
      </c>
      <c r="M15" s="6">
        <f t="shared" si="2"/>
        <v>113.36669603524228</v>
      </c>
      <c r="N15" s="6">
        <f t="shared" si="3"/>
        <v>1.9592722466960348</v>
      </c>
      <c r="O15" s="6">
        <f t="shared" si="4"/>
        <v>4.682537444933921</v>
      </c>
    </row>
    <row r="16" spans="1:15" ht="12.75">
      <c r="A16" s="48">
        <v>8</v>
      </c>
      <c r="B16" s="48" t="s">
        <v>17</v>
      </c>
      <c r="C16" s="48">
        <v>0.74</v>
      </c>
      <c r="D16" s="48">
        <v>1750</v>
      </c>
      <c r="E16" s="48">
        <v>11.4</v>
      </c>
      <c r="F16" s="48">
        <v>1.3</v>
      </c>
      <c r="G16" s="48">
        <v>8.17</v>
      </c>
      <c r="H16" s="48">
        <v>0.159</v>
      </c>
      <c r="I16" s="48">
        <v>0.38</v>
      </c>
      <c r="J16" s="48">
        <v>30</v>
      </c>
      <c r="K16" s="6">
        <f t="shared" si="0"/>
        <v>975.5286343612335</v>
      </c>
      <c r="L16" s="6">
        <f t="shared" si="1"/>
        <v>111.24449339207048</v>
      </c>
      <c r="M16" s="6">
        <f t="shared" si="2"/>
        <v>699.1288546255506</v>
      </c>
      <c r="N16" s="6">
        <f t="shared" si="3"/>
        <v>13.606057268722466</v>
      </c>
      <c r="O16" s="6">
        <f t="shared" si="4"/>
        <v>32.51762114537445</v>
      </c>
    </row>
    <row r="17" spans="1:15" ht="12.75">
      <c r="A17" s="48">
        <v>8</v>
      </c>
      <c r="B17" s="48" t="s">
        <v>18</v>
      </c>
      <c r="C17" s="48">
        <v>0.74</v>
      </c>
      <c r="D17" s="48">
        <v>1540</v>
      </c>
      <c r="E17" s="48">
        <v>11.4</v>
      </c>
      <c r="F17" s="48">
        <v>1.3</v>
      </c>
      <c r="G17" s="48">
        <v>8.17</v>
      </c>
      <c r="H17" s="48">
        <v>0.159</v>
      </c>
      <c r="I17" s="48">
        <v>0.38</v>
      </c>
      <c r="J17" s="48">
        <v>30</v>
      </c>
      <c r="K17" s="6">
        <f t="shared" si="0"/>
        <v>858.4651982378854</v>
      </c>
      <c r="L17" s="6">
        <f t="shared" si="1"/>
        <v>97.89515418502204</v>
      </c>
      <c r="M17" s="6">
        <f t="shared" si="2"/>
        <v>615.2333920704845</v>
      </c>
      <c r="N17" s="6">
        <f t="shared" si="3"/>
        <v>11.97333039647577</v>
      </c>
      <c r="O17" s="6">
        <f t="shared" si="4"/>
        <v>28.61550660792951</v>
      </c>
    </row>
    <row r="18" spans="1:15" ht="12.75">
      <c r="A18" s="48">
        <v>10</v>
      </c>
      <c r="B18" s="48" t="s">
        <v>21</v>
      </c>
      <c r="C18" s="48">
        <v>0.74</v>
      </c>
      <c r="D18" s="48">
        <v>1155</v>
      </c>
      <c r="E18" s="48">
        <v>11.4</v>
      </c>
      <c r="F18" s="48">
        <v>0.67</v>
      </c>
      <c r="G18" s="48">
        <v>11.13</v>
      </c>
      <c r="H18" s="48">
        <v>0.159</v>
      </c>
      <c r="I18" s="48">
        <v>0.38</v>
      </c>
      <c r="J18" s="48">
        <v>30</v>
      </c>
      <c r="K18" s="6">
        <f t="shared" si="0"/>
        <v>643.8488986784141</v>
      </c>
      <c r="L18" s="6">
        <f t="shared" si="1"/>
        <v>37.84024229074891</v>
      </c>
      <c r="M18" s="6">
        <f t="shared" si="2"/>
        <v>628.5998458149782</v>
      </c>
      <c r="N18" s="6">
        <f t="shared" si="3"/>
        <v>8.979997797356829</v>
      </c>
      <c r="O18" s="6">
        <f t="shared" si="4"/>
        <v>21.461629955947135</v>
      </c>
    </row>
    <row r="19" spans="1:15" ht="12.75">
      <c r="A19" s="48">
        <v>10</v>
      </c>
      <c r="B19" s="48" t="s">
        <v>285</v>
      </c>
      <c r="C19" s="48">
        <v>0.74</v>
      </c>
      <c r="D19" s="48">
        <v>1127</v>
      </c>
      <c r="E19" s="48">
        <v>11.4</v>
      </c>
      <c r="F19" s="48">
        <v>0.23</v>
      </c>
      <c r="G19" s="48">
        <v>9.94</v>
      </c>
      <c r="H19" s="48">
        <v>0.159</v>
      </c>
      <c r="I19" s="48">
        <v>0.3</v>
      </c>
      <c r="J19" s="48">
        <v>30</v>
      </c>
      <c r="K19" s="6">
        <f t="shared" si="0"/>
        <v>628.2404405286344</v>
      </c>
      <c r="L19" s="6">
        <f t="shared" si="1"/>
        <v>12.675026431718063</v>
      </c>
      <c r="M19" s="6">
        <f t="shared" si="2"/>
        <v>547.7815770925109</v>
      </c>
      <c r="N19" s="6">
        <f t="shared" si="3"/>
        <v>8.76230088105727</v>
      </c>
      <c r="O19" s="6">
        <f t="shared" si="4"/>
        <v>16.532643171806168</v>
      </c>
    </row>
    <row r="20" spans="1:15" ht="12.75">
      <c r="A20" s="48">
        <v>10</v>
      </c>
      <c r="B20" s="48" t="s">
        <v>286</v>
      </c>
      <c r="C20" s="48">
        <v>0.74</v>
      </c>
      <c r="D20" s="48">
        <v>1127</v>
      </c>
      <c r="E20" s="48">
        <v>11.4</v>
      </c>
      <c r="F20" s="48">
        <v>0.23</v>
      </c>
      <c r="G20" s="48">
        <v>9.94</v>
      </c>
      <c r="H20" s="48">
        <v>0.159</v>
      </c>
      <c r="I20" s="48">
        <v>0.3</v>
      </c>
      <c r="J20" s="48">
        <v>30</v>
      </c>
      <c r="K20" s="6">
        <f t="shared" si="0"/>
        <v>628.2404405286344</v>
      </c>
      <c r="L20" s="6">
        <f t="shared" si="1"/>
        <v>12.675026431718063</v>
      </c>
      <c r="M20" s="6">
        <f t="shared" si="2"/>
        <v>547.7815770925109</v>
      </c>
      <c r="N20" s="6">
        <f t="shared" si="3"/>
        <v>8.76230088105727</v>
      </c>
      <c r="O20" s="6">
        <f t="shared" si="4"/>
        <v>16.532643171806168</v>
      </c>
    </row>
    <row r="21" spans="1:15" ht="12.75">
      <c r="A21" s="48">
        <v>11</v>
      </c>
      <c r="B21" s="48" t="s">
        <v>22</v>
      </c>
      <c r="C21" s="48">
        <v>0.74</v>
      </c>
      <c r="D21" s="48">
        <v>900</v>
      </c>
      <c r="E21" s="48">
        <v>11.4</v>
      </c>
      <c r="F21" s="48">
        <v>0.08</v>
      </c>
      <c r="G21" s="48">
        <v>9.87</v>
      </c>
      <c r="H21" s="48">
        <v>0.159</v>
      </c>
      <c r="I21" s="48">
        <v>0.17</v>
      </c>
      <c r="J21" s="48">
        <v>30</v>
      </c>
      <c r="K21" s="6">
        <f t="shared" si="0"/>
        <v>501.70044052863443</v>
      </c>
      <c r="L21" s="6">
        <f t="shared" si="1"/>
        <v>3.5207048458149783</v>
      </c>
      <c r="M21" s="6">
        <f t="shared" si="2"/>
        <v>434.36696035242284</v>
      </c>
      <c r="N21" s="6">
        <f t="shared" si="3"/>
        <v>6.997400881057269</v>
      </c>
      <c r="O21" s="6">
        <f t="shared" si="4"/>
        <v>7.481497797356829</v>
      </c>
    </row>
    <row r="22" spans="1:15" ht="12.75">
      <c r="A22" s="48">
        <v>11</v>
      </c>
      <c r="B22" s="48" t="s">
        <v>23</v>
      </c>
      <c r="C22" s="48">
        <v>0.74</v>
      </c>
      <c r="D22" s="48">
        <v>900</v>
      </c>
      <c r="E22" s="48">
        <v>11.4</v>
      </c>
      <c r="F22" s="48">
        <v>0.08</v>
      </c>
      <c r="G22" s="48">
        <v>9.87</v>
      </c>
      <c r="H22" s="48">
        <v>0.159</v>
      </c>
      <c r="I22" s="48">
        <v>0.17</v>
      </c>
      <c r="J22" s="48">
        <v>30</v>
      </c>
      <c r="K22" s="6">
        <f t="shared" si="0"/>
        <v>501.70044052863443</v>
      </c>
      <c r="L22" s="6">
        <f t="shared" si="1"/>
        <v>3.5207048458149783</v>
      </c>
      <c r="M22" s="6">
        <f t="shared" si="2"/>
        <v>434.36696035242284</v>
      </c>
      <c r="N22" s="6">
        <f t="shared" si="3"/>
        <v>6.997400881057269</v>
      </c>
      <c r="O22" s="6">
        <f t="shared" si="4"/>
        <v>7.481497797356829</v>
      </c>
    </row>
    <row r="23" spans="1:15" ht="12.75">
      <c r="A23" s="48">
        <v>11</v>
      </c>
      <c r="B23" s="48" t="s">
        <v>287</v>
      </c>
      <c r="C23" s="48">
        <v>0.74</v>
      </c>
      <c r="D23" s="48">
        <v>1135</v>
      </c>
      <c r="E23" s="48">
        <v>11.4</v>
      </c>
      <c r="F23" s="48">
        <v>1.3</v>
      </c>
      <c r="G23" s="48">
        <v>8.17</v>
      </c>
      <c r="H23" s="48">
        <v>0.159</v>
      </c>
      <c r="I23" s="48">
        <v>0.38</v>
      </c>
      <c r="J23" s="48">
        <v>30</v>
      </c>
      <c r="K23" s="6">
        <f t="shared" si="0"/>
        <v>632.7000000000002</v>
      </c>
      <c r="L23" s="6">
        <f t="shared" si="1"/>
        <v>72.15</v>
      </c>
      <c r="M23" s="6">
        <f t="shared" si="2"/>
        <v>453.435</v>
      </c>
      <c r="N23" s="6">
        <f t="shared" si="3"/>
        <v>8.824499999999999</v>
      </c>
      <c r="O23" s="6">
        <f t="shared" si="4"/>
        <v>21.089999999999996</v>
      </c>
    </row>
    <row r="24" spans="1:15" ht="12.75">
      <c r="A24" s="48">
        <v>11</v>
      </c>
      <c r="B24" s="48" t="s">
        <v>288</v>
      </c>
      <c r="C24" s="48">
        <v>0.74</v>
      </c>
      <c r="D24" s="48">
        <v>960</v>
      </c>
      <c r="E24" s="48">
        <v>11.4</v>
      </c>
      <c r="F24" s="48">
        <v>0.24</v>
      </c>
      <c r="G24" s="48">
        <v>13.8</v>
      </c>
      <c r="H24" s="48">
        <v>0.159</v>
      </c>
      <c r="I24" s="48">
        <v>0.23</v>
      </c>
      <c r="J24" s="48">
        <v>30</v>
      </c>
      <c r="K24" s="6">
        <f t="shared" si="0"/>
        <v>535.1471365638766</v>
      </c>
      <c r="L24" s="6">
        <f t="shared" si="1"/>
        <v>11.266255506607928</v>
      </c>
      <c r="M24" s="6">
        <f t="shared" si="2"/>
        <v>647.809691629956</v>
      </c>
      <c r="N24" s="6">
        <f t="shared" si="3"/>
        <v>7.463894273127753</v>
      </c>
      <c r="O24" s="6">
        <f t="shared" si="4"/>
        <v>10.7968281938326</v>
      </c>
    </row>
    <row r="25" spans="1:15" ht="12.75">
      <c r="A25" s="48">
        <v>11</v>
      </c>
      <c r="B25" s="48" t="s">
        <v>289</v>
      </c>
      <c r="C25" s="48">
        <v>0.74</v>
      </c>
      <c r="D25" s="48">
        <v>960</v>
      </c>
      <c r="E25" s="48">
        <v>11.4</v>
      </c>
      <c r="F25" s="48">
        <v>0.24</v>
      </c>
      <c r="G25" s="48">
        <v>13.8</v>
      </c>
      <c r="H25" s="48">
        <v>0.159</v>
      </c>
      <c r="I25" s="48">
        <v>0.23</v>
      </c>
      <c r="J25" s="48">
        <v>30</v>
      </c>
      <c r="K25" s="6">
        <f t="shared" si="0"/>
        <v>535.1471365638766</v>
      </c>
      <c r="L25" s="6">
        <f t="shared" si="1"/>
        <v>11.266255506607928</v>
      </c>
      <c r="M25" s="6">
        <f t="shared" si="2"/>
        <v>647.809691629956</v>
      </c>
      <c r="N25" s="6">
        <f t="shared" si="3"/>
        <v>7.463894273127753</v>
      </c>
      <c r="O25" s="6">
        <f t="shared" si="4"/>
        <v>10.7968281938326</v>
      </c>
    </row>
    <row r="26" spans="1:15" ht="12.75">
      <c r="A26" s="48">
        <v>12</v>
      </c>
      <c r="B26" s="48" t="s">
        <v>290</v>
      </c>
      <c r="C26" s="48">
        <v>0.74</v>
      </c>
      <c r="D26" s="48">
        <v>1786</v>
      </c>
      <c r="E26" s="48">
        <v>11.4</v>
      </c>
      <c r="F26" s="48">
        <v>1.3</v>
      </c>
      <c r="G26" s="48">
        <v>6.9</v>
      </c>
      <c r="H26" s="48">
        <v>0.159</v>
      </c>
      <c r="I26" s="48">
        <v>0.4</v>
      </c>
      <c r="J26" s="48">
        <v>30</v>
      </c>
      <c r="K26" s="6">
        <f t="shared" si="0"/>
        <v>995.5966519823788</v>
      </c>
      <c r="L26" s="6">
        <f t="shared" si="1"/>
        <v>113.5329515418502</v>
      </c>
      <c r="M26" s="6">
        <f t="shared" si="2"/>
        <v>602.5979735682819</v>
      </c>
      <c r="N26" s="6">
        <f t="shared" si="3"/>
        <v>13.885953303964756</v>
      </c>
      <c r="O26" s="6">
        <f t="shared" si="4"/>
        <v>34.93321585903083</v>
      </c>
    </row>
    <row r="27" spans="1:15" ht="12.75">
      <c r="A27" s="48">
        <v>12</v>
      </c>
      <c r="B27" s="48" t="s">
        <v>291</v>
      </c>
      <c r="C27" s="48">
        <v>0.74</v>
      </c>
      <c r="D27" s="48">
        <v>1786</v>
      </c>
      <c r="E27" s="48">
        <v>11.4</v>
      </c>
      <c r="F27" s="48">
        <v>1.3</v>
      </c>
      <c r="G27" s="48">
        <v>8</v>
      </c>
      <c r="H27" s="48">
        <v>0.159</v>
      </c>
      <c r="I27" s="48">
        <v>0.3</v>
      </c>
      <c r="J27" s="48">
        <v>30</v>
      </c>
      <c r="K27" s="6">
        <f t="shared" si="0"/>
        <v>995.5966519823788</v>
      </c>
      <c r="L27" s="6">
        <f t="shared" si="1"/>
        <v>113.5329515418502</v>
      </c>
      <c r="M27" s="6">
        <f t="shared" si="2"/>
        <v>698.6643171806166</v>
      </c>
      <c r="N27" s="6">
        <f t="shared" si="3"/>
        <v>13.885953303964756</v>
      </c>
      <c r="O27" s="6">
        <f t="shared" si="4"/>
        <v>26.199911894273125</v>
      </c>
    </row>
    <row r="28" spans="1:15" ht="12.75">
      <c r="A28" s="48">
        <v>12</v>
      </c>
      <c r="B28" s="48" t="s">
        <v>292</v>
      </c>
      <c r="C28" s="48">
        <v>0.74</v>
      </c>
      <c r="D28" s="48">
        <v>1362</v>
      </c>
      <c r="E28" s="48">
        <v>11.4</v>
      </c>
      <c r="F28" s="48">
        <v>1.3</v>
      </c>
      <c r="G28" s="48">
        <v>9.2</v>
      </c>
      <c r="H28" s="48">
        <v>0.159</v>
      </c>
      <c r="I28" s="48">
        <v>0.38</v>
      </c>
      <c r="J28" s="48">
        <v>30</v>
      </c>
      <c r="K28" s="6">
        <f t="shared" si="0"/>
        <v>759.24</v>
      </c>
      <c r="L28" s="6">
        <f t="shared" si="1"/>
        <v>86.58000000000001</v>
      </c>
      <c r="M28" s="6">
        <f t="shared" si="2"/>
        <v>612.72</v>
      </c>
      <c r="N28" s="6">
        <f t="shared" si="3"/>
        <v>10.5894</v>
      </c>
      <c r="O28" s="6">
        <f t="shared" si="4"/>
        <v>25.308</v>
      </c>
    </row>
    <row r="29" spans="1:15" ht="12.75">
      <c r="A29" s="48">
        <v>12</v>
      </c>
      <c r="B29" s="48" t="s">
        <v>293</v>
      </c>
      <c r="C29" s="48">
        <v>0.74</v>
      </c>
      <c r="D29" s="48">
        <v>2847</v>
      </c>
      <c r="E29" s="48">
        <v>11.4</v>
      </c>
      <c r="F29" s="48">
        <v>1.3</v>
      </c>
      <c r="G29" s="48">
        <v>6.2</v>
      </c>
      <c r="H29" s="48">
        <v>0.159</v>
      </c>
      <c r="I29" s="48">
        <v>0.2</v>
      </c>
      <c r="J29" s="48">
        <v>30</v>
      </c>
      <c r="K29" s="6">
        <f t="shared" si="0"/>
        <v>1587.0457268722466</v>
      </c>
      <c r="L29" s="6">
        <f t="shared" si="1"/>
        <v>180.9788986784141</v>
      </c>
      <c r="M29" s="6">
        <f t="shared" si="2"/>
        <v>863.1301321585905</v>
      </c>
      <c r="N29" s="6">
        <f t="shared" si="3"/>
        <v>22.135111453744493</v>
      </c>
      <c r="O29" s="6">
        <f t="shared" si="4"/>
        <v>27.84290748898679</v>
      </c>
    </row>
    <row r="30" spans="1:15" ht="12.75">
      <c r="A30" s="48">
        <v>12</v>
      </c>
      <c r="B30" s="48" t="s">
        <v>294</v>
      </c>
      <c r="C30" s="48">
        <v>0.74</v>
      </c>
      <c r="D30" s="48">
        <v>1600</v>
      </c>
      <c r="E30" s="48">
        <v>11.4</v>
      </c>
      <c r="F30" s="48">
        <v>1.3</v>
      </c>
      <c r="G30" s="48">
        <v>8.17</v>
      </c>
      <c r="H30" s="48">
        <v>0.159</v>
      </c>
      <c r="I30" s="48">
        <v>0.38</v>
      </c>
      <c r="J30" s="48">
        <v>30</v>
      </c>
      <c r="K30" s="6">
        <f t="shared" si="0"/>
        <v>891.9118942731277</v>
      </c>
      <c r="L30" s="6">
        <f t="shared" si="1"/>
        <v>101.70925110132158</v>
      </c>
      <c r="M30" s="6">
        <f t="shared" si="2"/>
        <v>639.2035242290749</v>
      </c>
      <c r="N30" s="6">
        <f t="shared" si="3"/>
        <v>12.439823788546256</v>
      </c>
      <c r="O30" s="6">
        <f t="shared" si="4"/>
        <v>29.730396475770927</v>
      </c>
    </row>
    <row r="31" spans="1:15" ht="12.75">
      <c r="A31" s="48">
        <v>16</v>
      </c>
      <c r="B31" s="48" t="s">
        <v>295</v>
      </c>
      <c r="C31" s="48">
        <v>0.74</v>
      </c>
      <c r="D31" s="48">
        <v>900</v>
      </c>
      <c r="E31" s="48">
        <v>11.4</v>
      </c>
      <c r="F31" s="48">
        <v>1.3</v>
      </c>
      <c r="G31" s="48">
        <v>8.17</v>
      </c>
      <c r="H31" s="48">
        <v>0.159</v>
      </c>
      <c r="I31" s="48">
        <v>0.38</v>
      </c>
      <c r="J31" s="48">
        <v>30</v>
      </c>
      <c r="K31" s="6">
        <f t="shared" si="0"/>
        <v>501.70044052863443</v>
      </c>
      <c r="L31" s="6">
        <f t="shared" si="1"/>
        <v>57.2114537444934</v>
      </c>
      <c r="M31" s="6">
        <f t="shared" si="2"/>
        <v>359.55198237885463</v>
      </c>
      <c r="N31" s="6">
        <f t="shared" si="3"/>
        <v>6.997400881057269</v>
      </c>
      <c r="O31" s="6">
        <f t="shared" si="4"/>
        <v>16.723348017621145</v>
      </c>
    </row>
    <row r="32" spans="1:15" ht="12.75">
      <c r="A32" s="48">
        <v>17</v>
      </c>
      <c r="B32" s="48" t="s">
        <v>39</v>
      </c>
      <c r="C32" s="48">
        <v>0.74</v>
      </c>
      <c r="D32" s="48">
        <v>1515</v>
      </c>
      <c r="E32" s="48">
        <v>11.4</v>
      </c>
      <c r="F32" s="48">
        <v>1.3</v>
      </c>
      <c r="G32" s="48">
        <v>8.17</v>
      </c>
      <c r="H32" s="48">
        <v>0.159</v>
      </c>
      <c r="I32" s="48">
        <v>0.38</v>
      </c>
      <c r="J32" s="48">
        <v>30</v>
      </c>
      <c r="K32" s="6">
        <f t="shared" si="0"/>
        <v>844.5290748898677</v>
      </c>
      <c r="L32" s="6">
        <f t="shared" si="1"/>
        <v>96.30594713656386</v>
      </c>
      <c r="M32" s="6">
        <f t="shared" si="2"/>
        <v>605.2458370044053</v>
      </c>
      <c r="N32" s="6">
        <f t="shared" si="3"/>
        <v>11.778958149779735</v>
      </c>
      <c r="O32" s="6">
        <f t="shared" si="4"/>
        <v>28.150969162995594</v>
      </c>
    </row>
    <row r="33" spans="1:15" ht="12.75">
      <c r="A33" s="48">
        <v>17</v>
      </c>
      <c r="B33" s="48" t="s">
        <v>296</v>
      </c>
      <c r="C33" s="48">
        <v>0.74</v>
      </c>
      <c r="D33" s="48">
        <v>252</v>
      </c>
      <c r="E33" s="48">
        <v>11.4</v>
      </c>
      <c r="F33" s="48">
        <v>1.3</v>
      </c>
      <c r="G33" s="48">
        <v>9.2</v>
      </c>
      <c r="H33" s="48">
        <v>0.159</v>
      </c>
      <c r="I33" s="48">
        <v>0.38</v>
      </c>
      <c r="J33" s="48">
        <v>30</v>
      </c>
      <c r="K33" s="6">
        <f t="shared" si="0"/>
        <v>140.4761233480176</v>
      </c>
      <c r="L33" s="6">
        <f t="shared" si="1"/>
        <v>16.01920704845815</v>
      </c>
      <c r="M33" s="6">
        <f t="shared" si="2"/>
        <v>113.36669603524228</v>
      </c>
      <c r="N33" s="6">
        <f t="shared" si="3"/>
        <v>1.9592722466960348</v>
      </c>
      <c r="O33" s="6">
        <f t="shared" si="4"/>
        <v>4.682537444933921</v>
      </c>
    </row>
    <row r="34" spans="1:15" ht="12.75">
      <c r="A34" s="48">
        <v>17</v>
      </c>
      <c r="B34" s="48" t="s">
        <v>298</v>
      </c>
      <c r="C34" s="48">
        <v>0.74</v>
      </c>
      <c r="D34" s="48">
        <v>675</v>
      </c>
      <c r="E34" s="48">
        <v>11.4</v>
      </c>
      <c r="F34" s="48">
        <v>1.3</v>
      </c>
      <c r="G34" s="48">
        <v>6.9</v>
      </c>
      <c r="H34" s="48">
        <v>0.159</v>
      </c>
      <c r="I34" s="48">
        <v>0.4</v>
      </c>
      <c r="J34" s="48">
        <v>30</v>
      </c>
      <c r="K34" s="6">
        <f t="shared" si="0"/>
        <v>376.2753303964758</v>
      </c>
      <c r="L34" s="6">
        <f t="shared" si="1"/>
        <v>42.908590308370044</v>
      </c>
      <c r="M34" s="6">
        <f t="shared" si="2"/>
        <v>227.74559471365637</v>
      </c>
      <c r="N34" s="6">
        <f t="shared" si="3"/>
        <v>5.248050660792952</v>
      </c>
      <c r="O34" s="6">
        <f t="shared" si="4"/>
        <v>13.202643171806168</v>
      </c>
    </row>
    <row r="35" spans="1:15" ht="12.75">
      <c r="A35" s="48">
        <v>18</v>
      </c>
      <c r="B35" s="48" t="s">
        <v>41</v>
      </c>
      <c r="C35" s="48">
        <v>0.74</v>
      </c>
      <c r="D35" s="48">
        <v>775</v>
      </c>
      <c r="E35" s="48">
        <v>11.4</v>
      </c>
      <c r="F35" s="48">
        <v>1.3</v>
      </c>
      <c r="G35" s="48">
        <v>8.17</v>
      </c>
      <c r="H35" s="48">
        <v>0.159</v>
      </c>
      <c r="I35" s="48">
        <v>0.38</v>
      </c>
      <c r="J35" s="48">
        <v>30</v>
      </c>
      <c r="K35" s="6">
        <f t="shared" si="0"/>
        <v>432.0198237885463</v>
      </c>
      <c r="L35" s="6">
        <f t="shared" si="1"/>
        <v>49.26541850220265</v>
      </c>
      <c r="M35" s="6">
        <f t="shared" si="2"/>
        <v>309.6142070484582</v>
      </c>
      <c r="N35" s="6">
        <f t="shared" si="3"/>
        <v>6.025539647577092</v>
      </c>
      <c r="O35" s="6">
        <f t="shared" si="4"/>
        <v>14.400660792951543</v>
      </c>
    </row>
    <row r="36" spans="1:15" ht="12.75">
      <c r="A36" s="48">
        <v>18</v>
      </c>
      <c r="B36" s="48" t="s">
        <v>299</v>
      </c>
      <c r="C36" s="48">
        <v>0.74</v>
      </c>
      <c r="D36" s="48">
        <v>443</v>
      </c>
      <c r="E36" s="48">
        <v>11.4</v>
      </c>
      <c r="F36" s="48">
        <v>1.3</v>
      </c>
      <c r="G36" s="48">
        <v>9.2</v>
      </c>
      <c r="H36" s="48">
        <v>0.159</v>
      </c>
      <c r="I36" s="48">
        <v>0.38</v>
      </c>
      <c r="J36" s="48">
        <v>30</v>
      </c>
      <c r="K36" s="6">
        <f t="shared" si="0"/>
        <v>246.94810572687226</v>
      </c>
      <c r="L36" s="6">
        <f t="shared" si="1"/>
        <v>28.160748898678413</v>
      </c>
      <c r="M36" s="6">
        <f t="shared" si="2"/>
        <v>199.29145374449334</v>
      </c>
      <c r="N36" s="6">
        <f t="shared" si="3"/>
        <v>3.444276211453744</v>
      </c>
      <c r="O36" s="6">
        <f t="shared" si="4"/>
        <v>8.231603524229076</v>
      </c>
    </row>
    <row r="37" spans="1:15" ht="12.75">
      <c r="A37" s="48">
        <v>18</v>
      </c>
      <c r="B37" s="48" t="s">
        <v>300</v>
      </c>
      <c r="C37" s="48">
        <v>0.74</v>
      </c>
      <c r="D37" s="48">
        <v>900</v>
      </c>
      <c r="E37" s="48">
        <v>11.4</v>
      </c>
      <c r="F37" s="48">
        <v>1.3</v>
      </c>
      <c r="G37" s="48">
        <v>8.17</v>
      </c>
      <c r="H37" s="48">
        <v>0.159</v>
      </c>
      <c r="I37" s="48">
        <v>0.38</v>
      </c>
      <c r="J37" s="48">
        <v>30</v>
      </c>
      <c r="K37" s="6">
        <f t="shared" si="0"/>
        <v>501.70044052863443</v>
      </c>
      <c r="L37" s="6">
        <f t="shared" si="1"/>
        <v>57.2114537444934</v>
      </c>
      <c r="M37" s="6">
        <f t="shared" si="2"/>
        <v>359.55198237885463</v>
      </c>
      <c r="N37" s="6">
        <f t="shared" si="3"/>
        <v>6.997400881057269</v>
      </c>
      <c r="O37" s="6">
        <f t="shared" si="4"/>
        <v>16.723348017621145</v>
      </c>
    </row>
    <row r="38" spans="1:15" ht="12.75">
      <c r="A38" s="48">
        <v>18</v>
      </c>
      <c r="B38" s="48" t="s">
        <v>301</v>
      </c>
      <c r="C38" s="48">
        <v>0.74</v>
      </c>
      <c r="D38" s="48">
        <v>352</v>
      </c>
      <c r="E38" s="48">
        <v>11.4</v>
      </c>
      <c r="F38" s="48">
        <v>1.3</v>
      </c>
      <c r="G38" s="48">
        <v>9.2</v>
      </c>
      <c r="H38" s="48">
        <v>0.159</v>
      </c>
      <c r="I38" s="48">
        <v>0.38</v>
      </c>
      <c r="J38" s="48">
        <v>30</v>
      </c>
      <c r="K38" s="6">
        <f t="shared" si="0"/>
        <v>196.2206167400881</v>
      </c>
      <c r="L38" s="6">
        <f t="shared" si="1"/>
        <v>22.37603524229075</v>
      </c>
      <c r="M38" s="6">
        <f t="shared" si="2"/>
        <v>158.3534801762115</v>
      </c>
      <c r="N38" s="6">
        <f t="shared" si="3"/>
        <v>2.7367612334801765</v>
      </c>
      <c r="O38" s="6">
        <f t="shared" si="4"/>
        <v>6.540687224669604</v>
      </c>
    </row>
    <row r="39" spans="1:15" ht="12.75">
      <c r="A39" s="48">
        <v>18</v>
      </c>
      <c r="B39" s="48" t="s">
        <v>302</v>
      </c>
      <c r="C39" s="48">
        <v>0.74</v>
      </c>
      <c r="D39" s="48">
        <v>821</v>
      </c>
      <c r="E39" s="48">
        <v>11.4</v>
      </c>
      <c r="F39" s="48">
        <v>1.3</v>
      </c>
      <c r="G39" s="48">
        <v>8.17</v>
      </c>
      <c r="H39" s="48">
        <v>0.159</v>
      </c>
      <c r="I39" s="48">
        <v>0.38</v>
      </c>
      <c r="J39" s="48">
        <v>30</v>
      </c>
      <c r="K39" s="6">
        <f t="shared" si="0"/>
        <v>457.66229074889867</v>
      </c>
      <c r="L39" s="6">
        <f t="shared" si="1"/>
        <v>52.18955947136564</v>
      </c>
      <c r="M39" s="6">
        <f t="shared" si="2"/>
        <v>327.991308370044</v>
      </c>
      <c r="N39" s="6">
        <f t="shared" si="3"/>
        <v>6.383184581497797</v>
      </c>
      <c r="O39" s="6">
        <f t="shared" si="4"/>
        <v>15.255409691629954</v>
      </c>
    </row>
    <row r="40" spans="1:15" ht="12.75">
      <c r="A40" s="48">
        <v>18</v>
      </c>
      <c r="B40" s="48" t="s">
        <v>303</v>
      </c>
      <c r="C40" s="48">
        <v>0.74</v>
      </c>
      <c r="D40" s="48">
        <v>900</v>
      </c>
      <c r="E40" s="48">
        <v>11.4</v>
      </c>
      <c r="F40" s="48">
        <v>1.3</v>
      </c>
      <c r="G40" s="48">
        <v>6.9</v>
      </c>
      <c r="H40" s="48">
        <v>0.159</v>
      </c>
      <c r="I40" s="48">
        <v>0.38</v>
      </c>
      <c r="J40" s="48">
        <v>30</v>
      </c>
      <c r="K40" s="6">
        <f t="shared" si="0"/>
        <v>501.70044052863443</v>
      </c>
      <c r="L40" s="6">
        <f t="shared" si="1"/>
        <v>57.2114537444934</v>
      </c>
      <c r="M40" s="6">
        <f t="shared" si="2"/>
        <v>303.6607929515419</v>
      </c>
      <c r="N40" s="6">
        <f t="shared" si="3"/>
        <v>6.997400881057269</v>
      </c>
      <c r="O40" s="6">
        <f t="shared" si="4"/>
        <v>16.723348017621145</v>
      </c>
    </row>
    <row r="41" spans="1:15" ht="12.75">
      <c r="A41" s="48">
        <v>18</v>
      </c>
      <c r="B41" s="48" t="s">
        <v>304</v>
      </c>
      <c r="C41" s="48">
        <v>0.74</v>
      </c>
      <c r="D41" s="48">
        <v>440</v>
      </c>
      <c r="E41" s="48">
        <v>3.5</v>
      </c>
      <c r="F41" s="48">
        <v>0.85</v>
      </c>
      <c r="G41" s="48">
        <v>5.55</v>
      </c>
      <c r="H41" s="48">
        <v>0.159</v>
      </c>
      <c r="I41" s="48">
        <v>0.38</v>
      </c>
      <c r="J41" s="48">
        <v>30</v>
      </c>
      <c r="K41" s="6">
        <f t="shared" si="0"/>
        <v>75.30396475770927</v>
      </c>
      <c r="L41" s="6">
        <f t="shared" si="1"/>
        <v>18.288105726872246</v>
      </c>
      <c r="M41" s="6">
        <f t="shared" si="2"/>
        <v>119.41057268722467</v>
      </c>
      <c r="N41" s="6">
        <f t="shared" si="3"/>
        <v>3.4209515418502203</v>
      </c>
      <c r="O41" s="6">
        <f t="shared" si="4"/>
        <v>8.175859030837005</v>
      </c>
    </row>
    <row r="42" spans="1:15" ht="12.75">
      <c r="A42" s="48">
        <v>19</v>
      </c>
      <c r="B42" s="48" t="s">
        <v>43</v>
      </c>
      <c r="C42" s="48">
        <v>0.74</v>
      </c>
      <c r="D42" s="48">
        <v>1232</v>
      </c>
      <c r="E42" s="48">
        <v>11.4</v>
      </c>
      <c r="F42" s="48">
        <v>1.3</v>
      </c>
      <c r="G42" s="48">
        <v>8.17</v>
      </c>
      <c r="H42" s="48">
        <v>0.159</v>
      </c>
      <c r="I42" s="48">
        <v>0.38</v>
      </c>
      <c r="J42" s="48">
        <v>30</v>
      </c>
      <c r="K42" s="6">
        <f t="shared" si="0"/>
        <v>686.7721585903083</v>
      </c>
      <c r="L42" s="6">
        <f t="shared" si="1"/>
        <v>78.31612334801761</v>
      </c>
      <c r="M42" s="6">
        <f t="shared" si="2"/>
        <v>492.1867136563876</v>
      </c>
      <c r="N42" s="6">
        <f t="shared" si="3"/>
        <v>9.578664317180618</v>
      </c>
      <c r="O42" s="6">
        <f t="shared" si="4"/>
        <v>22.892405286343614</v>
      </c>
    </row>
    <row r="43" spans="1:15" ht="12.75">
      <c r="A43" s="48">
        <v>20</v>
      </c>
      <c r="B43" s="48" t="s">
        <v>46</v>
      </c>
      <c r="C43" s="48">
        <v>1</v>
      </c>
      <c r="D43" s="48">
        <v>1115</v>
      </c>
      <c r="E43" s="48">
        <v>11.4</v>
      </c>
      <c r="F43" s="48">
        <v>1.3</v>
      </c>
      <c r="G43" s="48">
        <v>6.9</v>
      </c>
      <c r="H43" s="48">
        <v>0.159</v>
      </c>
      <c r="I43" s="48">
        <v>0.4</v>
      </c>
      <c r="J43" s="48">
        <v>30</v>
      </c>
      <c r="K43" s="6">
        <f t="shared" si="0"/>
        <v>839.9339207048458</v>
      </c>
      <c r="L43" s="6">
        <f t="shared" si="1"/>
        <v>95.78193832599119</v>
      </c>
      <c r="M43" s="6">
        <f t="shared" si="2"/>
        <v>508.3810572687225</v>
      </c>
      <c r="N43" s="6">
        <f t="shared" si="3"/>
        <v>11.714867841409692</v>
      </c>
      <c r="O43" s="6">
        <f t="shared" si="4"/>
        <v>29.47136563876652</v>
      </c>
    </row>
    <row r="44" spans="1:15" ht="12.75">
      <c r="A44" s="48">
        <v>20</v>
      </c>
      <c r="B44" s="48" t="s">
        <v>47</v>
      </c>
      <c r="C44" s="48">
        <v>0.74</v>
      </c>
      <c r="D44" s="48">
        <v>1362</v>
      </c>
      <c r="E44" s="48">
        <v>11.4</v>
      </c>
      <c r="F44" s="48">
        <v>1.3</v>
      </c>
      <c r="G44" s="48">
        <v>9.2</v>
      </c>
      <c r="H44" s="48">
        <v>0.159</v>
      </c>
      <c r="I44" s="48">
        <v>0.38</v>
      </c>
      <c r="J44" s="48">
        <v>30</v>
      </c>
      <c r="K44" s="6">
        <f t="shared" si="0"/>
        <v>759.24</v>
      </c>
      <c r="L44" s="6">
        <f t="shared" si="1"/>
        <v>86.58000000000001</v>
      </c>
      <c r="M44" s="6">
        <f t="shared" si="2"/>
        <v>612.72</v>
      </c>
      <c r="N44" s="6">
        <f t="shared" si="3"/>
        <v>10.5894</v>
      </c>
      <c r="O44" s="6">
        <f t="shared" si="4"/>
        <v>25.308</v>
      </c>
    </row>
    <row r="45" spans="1:15" ht="12.75">
      <c r="A45" s="48">
        <v>20</v>
      </c>
      <c r="B45" s="48" t="s">
        <v>305</v>
      </c>
      <c r="C45" s="48">
        <v>0.74</v>
      </c>
      <c r="D45" s="48">
        <v>1362</v>
      </c>
      <c r="E45" s="48">
        <v>11.4</v>
      </c>
      <c r="F45" s="48">
        <v>1.3</v>
      </c>
      <c r="G45" s="48">
        <v>9.2</v>
      </c>
      <c r="H45" s="48">
        <v>0.159</v>
      </c>
      <c r="I45" s="48">
        <v>0.38</v>
      </c>
      <c r="J45" s="48">
        <v>30</v>
      </c>
      <c r="K45" s="6">
        <f t="shared" si="0"/>
        <v>759.24</v>
      </c>
      <c r="L45" s="6">
        <f t="shared" si="1"/>
        <v>86.58000000000001</v>
      </c>
      <c r="M45" s="6">
        <f t="shared" si="2"/>
        <v>612.72</v>
      </c>
      <c r="N45" s="6">
        <f t="shared" si="3"/>
        <v>10.5894</v>
      </c>
      <c r="O45" s="6">
        <f t="shared" si="4"/>
        <v>25.308</v>
      </c>
    </row>
    <row r="46" spans="1:15" ht="12.75">
      <c r="A46" s="48">
        <v>20</v>
      </c>
      <c r="B46" s="48" t="s">
        <v>306</v>
      </c>
      <c r="C46" s="48">
        <v>0.74</v>
      </c>
      <c r="D46" s="48">
        <v>1362</v>
      </c>
      <c r="E46" s="48">
        <v>11.4</v>
      </c>
      <c r="F46" s="48">
        <v>1.3</v>
      </c>
      <c r="G46" s="48">
        <v>9.2</v>
      </c>
      <c r="H46" s="48">
        <v>0.159</v>
      </c>
      <c r="I46" s="48">
        <v>0.38</v>
      </c>
      <c r="J46" s="48">
        <v>30</v>
      </c>
      <c r="K46" s="6">
        <f t="shared" si="0"/>
        <v>759.24</v>
      </c>
      <c r="L46" s="6">
        <f t="shared" si="1"/>
        <v>86.58000000000001</v>
      </c>
      <c r="M46" s="6">
        <f t="shared" si="2"/>
        <v>612.72</v>
      </c>
      <c r="N46" s="6">
        <f t="shared" si="3"/>
        <v>10.5894</v>
      </c>
      <c r="O46" s="6">
        <f t="shared" si="4"/>
        <v>25.308</v>
      </c>
    </row>
    <row r="47" spans="1:15" ht="12.75">
      <c r="A47" s="48">
        <v>20</v>
      </c>
      <c r="B47" s="48" t="s">
        <v>307</v>
      </c>
      <c r="C47" s="48">
        <v>1</v>
      </c>
      <c r="D47" s="48">
        <v>1129</v>
      </c>
      <c r="E47" s="48">
        <v>11.4</v>
      </c>
      <c r="F47" s="48">
        <v>1.3</v>
      </c>
      <c r="G47" s="48">
        <v>8.17</v>
      </c>
      <c r="H47" s="48">
        <v>0.159</v>
      </c>
      <c r="I47" s="48">
        <v>0.38</v>
      </c>
      <c r="J47" s="48">
        <v>30</v>
      </c>
      <c r="K47" s="6">
        <f t="shared" si="0"/>
        <v>850.4801762114538</v>
      </c>
      <c r="L47" s="6">
        <f t="shared" si="1"/>
        <v>96.98458149779735</v>
      </c>
      <c r="M47" s="6">
        <f t="shared" si="2"/>
        <v>609.5107929515419</v>
      </c>
      <c r="N47" s="6">
        <f t="shared" si="3"/>
        <v>11.861960352422907</v>
      </c>
      <c r="O47" s="6">
        <f t="shared" si="4"/>
        <v>28.349339207048455</v>
      </c>
    </row>
    <row r="48" spans="1:15" ht="12.75">
      <c r="A48" s="48">
        <v>21</v>
      </c>
      <c r="B48" s="48" t="s">
        <v>308</v>
      </c>
      <c r="C48" s="48">
        <v>0.74</v>
      </c>
      <c r="D48" s="48">
        <v>252</v>
      </c>
      <c r="E48" s="48">
        <v>11.4</v>
      </c>
      <c r="F48" s="48">
        <v>1.3</v>
      </c>
      <c r="G48" s="48">
        <v>9.2</v>
      </c>
      <c r="H48" s="48">
        <v>0.159</v>
      </c>
      <c r="I48" s="48">
        <v>0.38</v>
      </c>
      <c r="J48" s="48">
        <v>30</v>
      </c>
      <c r="K48" s="6">
        <f t="shared" si="0"/>
        <v>140.4761233480176</v>
      </c>
      <c r="L48" s="6">
        <f t="shared" si="1"/>
        <v>16.01920704845815</v>
      </c>
      <c r="M48" s="6">
        <f t="shared" si="2"/>
        <v>113.36669603524228</v>
      </c>
      <c r="N48" s="6">
        <f t="shared" si="3"/>
        <v>1.9592722466960348</v>
      </c>
      <c r="O48" s="6">
        <f t="shared" si="4"/>
        <v>4.682537444933921</v>
      </c>
    </row>
    <row r="49" spans="1:15" ht="12.75">
      <c r="A49" s="48">
        <v>21</v>
      </c>
      <c r="B49" s="48" t="s">
        <v>309</v>
      </c>
      <c r="C49" s="48">
        <v>0.74</v>
      </c>
      <c r="D49" s="48">
        <v>600</v>
      </c>
      <c r="E49" s="48">
        <v>3.5</v>
      </c>
      <c r="F49" s="48">
        <v>0.85</v>
      </c>
      <c r="G49" s="48">
        <v>5.55</v>
      </c>
      <c r="H49" s="48">
        <v>0.159</v>
      </c>
      <c r="I49" s="48">
        <v>0.38</v>
      </c>
      <c r="J49" s="48">
        <v>30</v>
      </c>
      <c r="K49" s="6">
        <f t="shared" si="0"/>
        <v>102.68722466960352</v>
      </c>
      <c r="L49" s="6">
        <f t="shared" si="1"/>
        <v>24.938325991189426</v>
      </c>
      <c r="M49" s="6">
        <f t="shared" si="2"/>
        <v>162.83259911894274</v>
      </c>
      <c r="N49" s="6">
        <f t="shared" si="3"/>
        <v>4.664933920704846</v>
      </c>
      <c r="O49" s="6">
        <f t="shared" si="4"/>
        <v>11.148898678414097</v>
      </c>
    </row>
    <row r="50" spans="1:15" ht="12.75">
      <c r="A50" s="48">
        <v>21</v>
      </c>
      <c r="B50" s="48" t="s">
        <v>310</v>
      </c>
      <c r="C50" s="48">
        <v>0.74</v>
      </c>
      <c r="D50" s="48">
        <v>252</v>
      </c>
      <c r="E50" s="48">
        <v>11.4</v>
      </c>
      <c r="F50" s="48">
        <v>1.3</v>
      </c>
      <c r="G50" s="48">
        <v>9.2</v>
      </c>
      <c r="H50" s="48">
        <v>0.159</v>
      </c>
      <c r="I50" s="48">
        <v>0.38</v>
      </c>
      <c r="J50" s="48">
        <v>30</v>
      </c>
      <c r="K50" s="6">
        <f t="shared" si="0"/>
        <v>140.4761233480176</v>
      </c>
      <c r="L50" s="6">
        <f t="shared" si="1"/>
        <v>16.01920704845815</v>
      </c>
      <c r="M50" s="6">
        <f t="shared" si="2"/>
        <v>113.36669603524228</v>
      </c>
      <c r="N50" s="6">
        <f t="shared" si="3"/>
        <v>1.9592722466960348</v>
      </c>
      <c r="O50" s="6">
        <f t="shared" si="4"/>
        <v>4.682537444933921</v>
      </c>
    </row>
    <row r="51" spans="1:15" ht="12.75">
      <c r="A51" s="48">
        <v>22</v>
      </c>
      <c r="B51" s="48" t="s">
        <v>52</v>
      </c>
      <c r="C51" s="48">
        <v>0.74</v>
      </c>
      <c r="D51" s="48">
        <v>1362</v>
      </c>
      <c r="E51" s="48">
        <v>11.4</v>
      </c>
      <c r="F51" s="48">
        <v>1.3</v>
      </c>
      <c r="G51" s="48">
        <v>9.2</v>
      </c>
      <c r="H51" s="48">
        <v>0.159</v>
      </c>
      <c r="I51" s="48">
        <v>0.38</v>
      </c>
      <c r="J51" s="48">
        <v>30</v>
      </c>
      <c r="K51" s="6">
        <f t="shared" si="0"/>
        <v>759.24</v>
      </c>
      <c r="L51" s="6">
        <f t="shared" si="1"/>
        <v>86.58000000000001</v>
      </c>
      <c r="M51" s="6">
        <f t="shared" si="2"/>
        <v>612.72</v>
      </c>
      <c r="N51" s="6">
        <f t="shared" si="3"/>
        <v>10.5894</v>
      </c>
      <c r="O51" s="6">
        <f t="shared" si="4"/>
        <v>25.308</v>
      </c>
    </row>
    <row r="52" spans="1:15" ht="12.75">
      <c r="A52" s="48">
        <v>22</v>
      </c>
      <c r="B52" s="48" t="s">
        <v>311</v>
      </c>
      <c r="C52" s="48">
        <v>0.74</v>
      </c>
      <c r="D52" s="48">
        <v>960</v>
      </c>
      <c r="E52" s="48">
        <v>2</v>
      </c>
      <c r="F52" s="48">
        <v>0.24</v>
      </c>
      <c r="G52" s="48">
        <v>13.83</v>
      </c>
      <c r="H52" s="48">
        <v>0.159</v>
      </c>
      <c r="I52" s="48">
        <v>0.23</v>
      </c>
      <c r="J52" s="48">
        <v>30</v>
      </c>
      <c r="K52" s="6">
        <f t="shared" si="0"/>
        <v>93.88546255506608</v>
      </c>
      <c r="L52" s="6">
        <f t="shared" si="1"/>
        <v>11.266255506607928</v>
      </c>
      <c r="M52" s="6">
        <f t="shared" si="2"/>
        <v>649.217973568282</v>
      </c>
      <c r="N52" s="6">
        <f t="shared" si="3"/>
        <v>7.463894273127753</v>
      </c>
      <c r="O52" s="6">
        <f t="shared" si="4"/>
        <v>10.7968281938326</v>
      </c>
    </row>
    <row r="53" spans="1:15" ht="12.75">
      <c r="A53" s="48">
        <v>22</v>
      </c>
      <c r="B53" s="48" t="s">
        <v>312</v>
      </c>
      <c r="C53" s="48">
        <v>0.74</v>
      </c>
      <c r="D53" s="48">
        <v>860</v>
      </c>
      <c r="E53" s="48">
        <v>2</v>
      </c>
      <c r="F53" s="48">
        <v>0.24</v>
      </c>
      <c r="G53" s="48">
        <v>13.83</v>
      </c>
      <c r="H53" s="48">
        <v>0.159</v>
      </c>
      <c r="I53" s="48">
        <v>0.23</v>
      </c>
      <c r="J53" s="48">
        <v>30</v>
      </c>
      <c r="K53" s="6">
        <f t="shared" si="0"/>
        <v>84.10572687224669</v>
      </c>
      <c r="L53" s="6">
        <f t="shared" si="1"/>
        <v>10.092687224669604</v>
      </c>
      <c r="M53" s="6">
        <f t="shared" si="2"/>
        <v>581.5911013215858</v>
      </c>
      <c r="N53" s="6">
        <f t="shared" si="3"/>
        <v>6.6864052863436125</v>
      </c>
      <c r="O53" s="6">
        <f t="shared" si="4"/>
        <v>9.672158590308372</v>
      </c>
    </row>
    <row r="54" spans="1:15" ht="12.75">
      <c r="A54" s="48">
        <v>22</v>
      </c>
      <c r="B54" s="48" t="s">
        <v>313</v>
      </c>
      <c r="C54" s="48">
        <v>0.74</v>
      </c>
      <c r="D54" s="48">
        <v>1362</v>
      </c>
      <c r="E54" s="48">
        <v>11.4</v>
      </c>
      <c r="F54" s="48">
        <v>1.3</v>
      </c>
      <c r="G54" s="48">
        <v>9.2</v>
      </c>
      <c r="H54" s="48">
        <v>0.159</v>
      </c>
      <c r="I54" s="48">
        <v>0.38</v>
      </c>
      <c r="J54" s="48">
        <v>30</v>
      </c>
      <c r="K54" s="6">
        <f t="shared" si="0"/>
        <v>759.24</v>
      </c>
      <c r="L54" s="6">
        <f t="shared" si="1"/>
        <v>86.58000000000001</v>
      </c>
      <c r="M54" s="6">
        <f t="shared" si="2"/>
        <v>612.72</v>
      </c>
      <c r="N54" s="6">
        <f t="shared" si="3"/>
        <v>10.5894</v>
      </c>
      <c r="O54" s="6">
        <f t="shared" si="4"/>
        <v>25.308</v>
      </c>
    </row>
    <row r="55" spans="1:15" ht="12.75">
      <c r="A55" s="48">
        <v>22</v>
      </c>
      <c r="B55" s="48" t="s">
        <v>314</v>
      </c>
      <c r="C55" s="48">
        <v>0.74</v>
      </c>
      <c r="D55" s="48">
        <v>1362</v>
      </c>
      <c r="E55" s="48">
        <v>11.4</v>
      </c>
      <c r="F55" s="48">
        <v>1.3</v>
      </c>
      <c r="G55" s="48">
        <v>9.2</v>
      </c>
      <c r="H55" s="48">
        <v>0.159</v>
      </c>
      <c r="I55" s="48">
        <v>0.38</v>
      </c>
      <c r="J55" s="48">
        <v>30</v>
      </c>
      <c r="K55" s="6">
        <f t="shared" si="0"/>
        <v>759.24</v>
      </c>
      <c r="L55" s="6">
        <f t="shared" si="1"/>
        <v>86.58000000000001</v>
      </c>
      <c r="M55" s="6">
        <f t="shared" si="2"/>
        <v>612.72</v>
      </c>
      <c r="N55" s="6">
        <f t="shared" si="3"/>
        <v>10.5894</v>
      </c>
      <c r="O55" s="6">
        <f t="shared" si="4"/>
        <v>25.308</v>
      </c>
    </row>
    <row r="56" spans="1:15" ht="12.75">
      <c r="A56" s="48">
        <v>22</v>
      </c>
      <c r="B56" s="48" t="s">
        <v>315</v>
      </c>
      <c r="C56" s="48">
        <v>0.74</v>
      </c>
      <c r="D56" s="48">
        <v>1362</v>
      </c>
      <c r="E56" s="48">
        <v>11.4</v>
      </c>
      <c r="F56" s="48">
        <v>1.3</v>
      </c>
      <c r="G56" s="48">
        <v>9.2</v>
      </c>
      <c r="H56" s="48">
        <v>0.159</v>
      </c>
      <c r="I56" s="48">
        <v>0.38</v>
      </c>
      <c r="J56" s="48">
        <v>30</v>
      </c>
      <c r="K56" s="6">
        <f t="shared" si="0"/>
        <v>759.24</v>
      </c>
      <c r="L56" s="6">
        <f t="shared" si="1"/>
        <v>86.58000000000001</v>
      </c>
      <c r="M56" s="6">
        <f t="shared" si="2"/>
        <v>612.72</v>
      </c>
      <c r="N56" s="6">
        <f t="shared" si="3"/>
        <v>10.5894</v>
      </c>
      <c r="O56" s="6">
        <f t="shared" si="4"/>
        <v>25.308</v>
      </c>
    </row>
    <row r="57" spans="1:15" ht="12.75">
      <c r="A57" s="48">
        <v>24</v>
      </c>
      <c r="B57" s="48" t="s">
        <v>55</v>
      </c>
      <c r="C57" s="48">
        <v>0.74</v>
      </c>
      <c r="D57" s="48">
        <v>1440</v>
      </c>
      <c r="E57" s="48">
        <v>11.4</v>
      </c>
      <c r="F57" s="48">
        <v>1.3</v>
      </c>
      <c r="G57" s="48">
        <v>9.2</v>
      </c>
      <c r="H57" s="48">
        <v>0.159</v>
      </c>
      <c r="I57" s="48">
        <v>0.38</v>
      </c>
      <c r="J57" s="48">
        <v>30</v>
      </c>
      <c r="K57" s="6">
        <f t="shared" si="0"/>
        <v>802.720704845815</v>
      </c>
      <c r="L57" s="6">
        <f t="shared" si="1"/>
        <v>91.53832599118942</v>
      </c>
      <c r="M57" s="6">
        <f t="shared" si="2"/>
        <v>647.8096916299559</v>
      </c>
      <c r="N57" s="6">
        <f t="shared" si="3"/>
        <v>11.195841409691628</v>
      </c>
      <c r="O57" s="6">
        <f t="shared" si="4"/>
        <v>26.75735682819383</v>
      </c>
    </row>
    <row r="58" spans="1:15" ht="12.75">
      <c r="A58" s="48">
        <v>24</v>
      </c>
      <c r="B58" s="48" t="s">
        <v>56</v>
      </c>
      <c r="C58" s="48">
        <v>0.74</v>
      </c>
      <c r="D58" s="48">
        <v>1362</v>
      </c>
      <c r="E58" s="48">
        <v>11.4</v>
      </c>
      <c r="F58" s="48">
        <v>1.3</v>
      </c>
      <c r="G58" s="48">
        <v>9.2</v>
      </c>
      <c r="H58" s="48">
        <v>0.159</v>
      </c>
      <c r="I58" s="48">
        <v>0.38</v>
      </c>
      <c r="J58" s="48">
        <v>30</v>
      </c>
      <c r="K58" s="6">
        <f t="shared" si="0"/>
        <v>759.24</v>
      </c>
      <c r="L58" s="6">
        <f t="shared" si="1"/>
        <v>86.58000000000001</v>
      </c>
      <c r="M58" s="6">
        <f t="shared" si="2"/>
        <v>612.72</v>
      </c>
      <c r="N58" s="6">
        <f t="shared" si="3"/>
        <v>10.5894</v>
      </c>
      <c r="O58" s="6">
        <f t="shared" si="4"/>
        <v>25.308</v>
      </c>
    </row>
    <row r="59" spans="1:15" ht="12.75">
      <c r="A59" s="48">
        <v>24</v>
      </c>
      <c r="B59" s="48" t="s">
        <v>316</v>
      </c>
      <c r="C59" s="48">
        <v>0.74</v>
      </c>
      <c r="D59" s="48">
        <v>1440</v>
      </c>
      <c r="E59" s="48">
        <v>11.4</v>
      </c>
      <c r="F59" s="48">
        <v>1.3</v>
      </c>
      <c r="G59" s="48">
        <v>9.2</v>
      </c>
      <c r="H59" s="48">
        <v>0.159</v>
      </c>
      <c r="I59" s="48">
        <v>0.38</v>
      </c>
      <c r="J59" s="48">
        <v>30</v>
      </c>
      <c r="K59" s="6">
        <f t="shared" si="0"/>
        <v>802.720704845815</v>
      </c>
      <c r="L59" s="6">
        <f t="shared" si="1"/>
        <v>91.53832599118942</v>
      </c>
      <c r="M59" s="6">
        <f t="shared" si="2"/>
        <v>647.8096916299559</v>
      </c>
      <c r="N59" s="6">
        <f t="shared" si="3"/>
        <v>11.195841409691628</v>
      </c>
      <c r="O59" s="6">
        <f t="shared" si="4"/>
        <v>26.75735682819383</v>
      </c>
    </row>
    <row r="60" spans="1:15" ht="12.75">
      <c r="A60" s="48">
        <v>25</v>
      </c>
      <c r="B60" s="48" t="s">
        <v>58</v>
      </c>
      <c r="C60" s="48">
        <v>0.74</v>
      </c>
      <c r="D60" s="48">
        <v>1786</v>
      </c>
      <c r="E60" s="48">
        <v>11.4</v>
      </c>
      <c r="F60" s="48">
        <v>1.3</v>
      </c>
      <c r="G60" s="48">
        <v>8.17</v>
      </c>
      <c r="H60" s="48">
        <v>0.159</v>
      </c>
      <c r="I60" s="48">
        <v>0.38</v>
      </c>
      <c r="J60" s="48">
        <v>30</v>
      </c>
      <c r="K60" s="6">
        <f t="shared" si="0"/>
        <v>995.5966519823788</v>
      </c>
      <c r="L60" s="6">
        <f t="shared" si="1"/>
        <v>113.5329515418502</v>
      </c>
      <c r="M60" s="6">
        <f t="shared" si="2"/>
        <v>713.5109339207048</v>
      </c>
      <c r="N60" s="6">
        <f t="shared" si="3"/>
        <v>13.885953303964756</v>
      </c>
      <c r="O60" s="6">
        <f t="shared" si="4"/>
        <v>33.18655506607929</v>
      </c>
    </row>
    <row r="61" spans="1:15" ht="12.75">
      <c r="A61" s="48">
        <v>25</v>
      </c>
      <c r="B61" s="48" t="s">
        <v>59</v>
      </c>
      <c r="C61" s="48">
        <v>0.74</v>
      </c>
      <c r="D61" s="48">
        <v>2499</v>
      </c>
      <c r="E61" s="48">
        <v>11.4</v>
      </c>
      <c r="F61" s="48">
        <v>1.3</v>
      </c>
      <c r="G61" s="48">
        <v>6.2</v>
      </c>
      <c r="H61" s="48">
        <v>0.159</v>
      </c>
      <c r="I61" s="48">
        <v>0.19</v>
      </c>
      <c r="J61" s="48">
        <v>30</v>
      </c>
      <c r="K61" s="6">
        <f t="shared" si="0"/>
        <v>1393.0548898678414</v>
      </c>
      <c r="L61" s="6">
        <f t="shared" si="1"/>
        <v>158.85713656387665</v>
      </c>
      <c r="M61" s="6">
        <f t="shared" si="2"/>
        <v>757.6263436123347</v>
      </c>
      <c r="N61" s="6">
        <f t="shared" si="3"/>
        <v>19.429449779735684</v>
      </c>
      <c r="O61" s="6">
        <f t="shared" si="4"/>
        <v>23.217581497797354</v>
      </c>
    </row>
    <row r="62" spans="1:15" ht="12.75">
      <c r="A62" s="48">
        <v>26</v>
      </c>
      <c r="B62" s="48" t="s">
        <v>61</v>
      </c>
      <c r="C62" s="48">
        <v>1</v>
      </c>
      <c r="D62" s="48">
        <v>2884.8</v>
      </c>
      <c r="E62" s="48">
        <v>11.4</v>
      </c>
      <c r="F62" s="48">
        <v>0.34</v>
      </c>
      <c r="G62" s="48">
        <v>5.62</v>
      </c>
      <c r="H62" s="48">
        <v>0.159</v>
      </c>
      <c r="I62" s="48">
        <v>0.17</v>
      </c>
      <c r="J62" s="48">
        <v>30</v>
      </c>
      <c r="K62" s="6">
        <f t="shared" si="0"/>
        <v>2173.13127753304</v>
      </c>
      <c r="L62" s="6">
        <f t="shared" si="1"/>
        <v>64.81268722466962</v>
      </c>
      <c r="M62" s="6">
        <f t="shared" si="2"/>
        <v>1071.3155947136565</v>
      </c>
      <c r="N62" s="6">
        <f t="shared" si="3"/>
        <v>30.30946255506608</v>
      </c>
      <c r="O62" s="6">
        <f t="shared" si="4"/>
        <v>32.40634361233481</v>
      </c>
    </row>
    <row r="63" spans="1:15" ht="12.75">
      <c r="A63" s="48">
        <v>28</v>
      </c>
      <c r="B63" s="48" t="s">
        <v>64</v>
      </c>
      <c r="C63" s="48">
        <v>0.74</v>
      </c>
      <c r="D63" s="48">
        <v>2847</v>
      </c>
      <c r="E63" s="48">
        <v>11.4</v>
      </c>
      <c r="F63" s="48">
        <v>1.3</v>
      </c>
      <c r="G63" s="48">
        <v>6.2</v>
      </c>
      <c r="H63" s="48">
        <v>0.159</v>
      </c>
      <c r="I63" s="48">
        <v>0.2</v>
      </c>
      <c r="J63" s="48">
        <v>30</v>
      </c>
      <c r="K63" s="6">
        <f t="shared" si="0"/>
        <v>1587.0457268722466</v>
      </c>
      <c r="L63" s="6">
        <f t="shared" si="1"/>
        <v>180.9788986784141</v>
      </c>
      <c r="M63" s="6">
        <f t="shared" si="2"/>
        <v>863.1301321585905</v>
      </c>
      <c r="N63" s="6">
        <f t="shared" si="3"/>
        <v>22.135111453744493</v>
      </c>
      <c r="O63" s="6">
        <f t="shared" si="4"/>
        <v>27.84290748898679</v>
      </c>
    </row>
    <row r="64" spans="1:15" ht="12.75">
      <c r="A64" s="48">
        <v>28</v>
      </c>
      <c r="B64" s="48" t="s">
        <v>317</v>
      </c>
      <c r="C64" s="48">
        <v>0.74</v>
      </c>
      <c r="D64" s="48">
        <v>2847</v>
      </c>
      <c r="E64" s="48">
        <v>11.4</v>
      </c>
      <c r="F64" s="48">
        <v>1.3</v>
      </c>
      <c r="G64" s="48">
        <v>6.2</v>
      </c>
      <c r="H64" s="48">
        <v>0.159</v>
      </c>
      <c r="I64" s="48">
        <v>0.2</v>
      </c>
      <c r="J64" s="48">
        <v>30</v>
      </c>
      <c r="K64" s="6">
        <f t="shared" si="0"/>
        <v>1587.0457268722466</v>
      </c>
      <c r="L64" s="6">
        <f t="shared" si="1"/>
        <v>180.9788986784141</v>
      </c>
      <c r="M64" s="6">
        <f t="shared" si="2"/>
        <v>863.1301321585905</v>
      </c>
      <c r="N64" s="6">
        <f t="shared" si="3"/>
        <v>22.135111453744493</v>
      </c>
      <c r="O64" s="6">
        <f t="shared" si="4"/>
        <v>27.84290748898679</v>
      </c>
    </row>
    <row r="65" spans="1:15" ht="12.75">
      <c r="A65" s="48">
        <v>29</v>
      </c>
      <c r="B65" s="48" t="s">
        <v>65</v>
      </c>
      <c r="C65" s="48">
        <v>0.74</v>
      </c>
      <c r="D65" s="48">
        <v>604</v>
      </c>
      <c r="E65" s="48">
        <v>11.4</v>
      </c>
      <c r="F65" s="48">
        <v>1.3</v>
      </c>
      <c r="G65" s="48">
        <v>6.9</v>
      </c>
      <c r="H65" s="48">
        <v>0.159</v>
      </c>
      <c r="I65" s="48">
        <v>0.4</v>
      </c>
      <c r="J65" s="48">
        <v>30</v>
      </c>
      <c r="K65" s="6">
        <f t="shared" si="0"/>
        <v>336.69674008810574</v>
      </c>
      <c r="L65" s="6">
        <f t="shared" si="1"/>
        <v>38.3952422907489</v>
      </c>
      <c r="M65" s="6">
        <f t="shared" si="2"/>
        <v>203.79013215859032</v>
      </c>
      <c r="N65" s="6">
        <f t="shared" si="3"/>
        <v>4.696033480176211</v>
      </c>
      <c r="O65" s="6">
        <f t="shared" si="4"/>
        <v>11.813920704845813</v>
      </c>
    </row>
    <row r="66" spans="1:15" ht="12.75">
      <c r="A66" s="48">
        <v>29</v>
      </c>
      <c r="B66" s="48" t="s">
        <v>318</v>
      </c>
      <c r="C66" s="48">
        <v>0.74</v>
      </c>
      <c r="D66" s="48">
        <v>604</v>
      </c>
      <c r="E66" s="48">
        <v>11.4</v>
      </c>
      <c r="F66" s="48">
        <v>1.3</v>
      </c>
      <c r="G66" s="48">
        <v>8.17</v>
      </c>
      <c r="H66" s="48">
        <v>0.159</v>
      </c>
      <c r="I66" s="48">
        <v>0.38</v>
      </c>
      <c r="J66" s="48">
        <v>30</v>
      </c>
      <c r="K66" s="6">
        <f t="shared" si="0"/>
        <v>336.69674008810574</v>
      </c>
      <c r="L66" s="6">
        <f t="shared" si="1"/>
        <v>38.3952422907489</v>
      </c>
      <c r="M66" s="6">
        <f t="shared" si="2"/>
        <v>241.29933039647577</v>
      </c>
      <c r="N66" s="6">
        <f t="shared" si="3"/>
        <v>4.696033480176211</v>
      </c>
      <c r="O66" s="6">
        <f t="shared" si="4"/>
        <v>11.223224669603525</v>
      </c>
    </row>
    <row r="67" spans="1:15" ht="12.75">
      <c r="A67" s="48">
        <v>30</v>
      </c>
      <c r="B67" s="48" t="s">
        <v>319</v>
      </c>
      <c r="C67" s="48">
        <v>0.74</v>
      </c>
      <c r="D67" s="48">
        <v>630</v>
      </c>
      <c r="E67" s="48">
        <v>11.4</v>
      </c>
      <c r="F67" s="48">
        <v>1.3</v>
      </c>
      <c r="G67" s="48">
        <v>8.17</v>
      </c>
      <c r="H67" s="48">
        <v>0.159</v>
      </c>
      <c r="I67" s="48">
        <v>0.38</v>
      </c>
      <c r="J67" s="48">
        <v>30</v>
      </c>
      <c r="K67" s="6">
        <f aca="true" t="shared" si="5" ref="K67:K130">(C67*D67*E67*J67/454)</f>
        <v>351.1903083700441</v>
      </c>
      <c r="L67" s="6">
        <f aca="true" t="shared" si="6" ref="L67:L130">(C67*D67*F67*J67/454)</f>
        <v>40.048017621145384</v>
      </c>
      <c r="M67" s="6">
        <f aca="true" t="shared" si="7" ref="M67:M130">(C67*D67*G67*J67/454)</f>
        <v>251.68638766519823</v>
      </c>
      <c r="N67" s="6">
        <f aca="true" t="shared" si="8" ref="N67:N130">(C67*D67*H67*J67/454)</f>
        <v>4.898180616740087</v>
      </c>
      <c r="O67" s="6">
        <f aca="true" t="shared" si="9" ref="O67:O130">(C67*D67*I67*J67/454)</f>
        <v>11.706343612334802</v>
      </c>
    </row>
    <row r="68" spans="1:15" ht="12.75">
      <c r="A68" s="48">
        <v>30</v>
      </c>
      <c r="B68" s="48" t="s">
        <v>320</v>
      </c>
      <c r="C68" s="48">
        <v>0.74</v>
      </c>
      <c r="D68" s="48">
        <v>1362</v>
      </c>
      <c r="E68" s="48">
        <v>11.4</v>
      </c>
      <c r="F68" s="48">
        <v>1.3</v>
      </c>
      <c r="G68" s="48">
        <v>9.2</v>
      </c>
      <c r="H68" s="48">
        <v>0.159</v>
      </c>
      <c r="I68" s="48">
        <v>0.38</v>
      </c>
      <c r="J68" s="48">
        <v>30</v>
      </c>
      <c r="K68" s="6">
        <f t="shared" si="5"/>
        <v>759.24</v>
      </c>
      <c r="L68" s="6">
        <f t="shared" si="6"/>
        <v>86.58000000000001</v>
      </c>
      <c r="M68" s="6">
        <f t="shared" si="7"/>
        <v>612.72</v>
      </c>
      <c r="N68" s="6">
        <f t="shared" si="8"/>
        <v>10.5894</v>
      </c>
      <c r="O68" s="6">
        <f t="shared" si="9"/>
        <v>25.308</v>
      </c>
    </row>
    <row r="69" spans="1:15" ht="12.75">
      <c r="A69" s="48">
        <v>30</v>
      </c>
      <c r="B69" s="48" t="s">
        <v>321</v>
      </c>
      <c r="C69" s="48">
        <v>0.74</v>
      </c>
      <c r="D69" s="48">
        <v>830</v>
      </c>
      <c r="E69" s="48">
        <v>11.4</v>
      </c>
      <c r="F69" s="48">
        <v>1.3</v>
      </c>
      <c r="G69" s="48">
        <v>9.2</v>
      </c>
      <c r="H69" s="48">
        <v>0.159</v>
      </c>
      <c r="I69" s="48">
        <v>0.38</v>
      </c>
      <c r="J69" s="48">
        <v>30</v>
      </c>
      <c r="K69" s="6">
        <f t="shared" si="5"/>
        <v>462.67929515418507</v>
      </c>
      <c r="L69" s="6">
        <f t="shared" si="6"/>
        <v>52.76167400881058</v>
      </c>
      <c r="M69" s="6">
        <f t="shared" si="7"/>
        <v>373.39030837004407</v>
      </c>
      <c r="N69" s="6">
        <f t="shared" si="8"/>
        <v>6.453158590308371</v>
      </c>
      <c r="O69" s="6">
        <f t="shared" si="9"/>
        <v>15.422643171806168</v>
      </c>
    </row>
    <row r="70" spans="1:15" ht="12.75">
      <c r="A70" s="48">
        <v>31</v>
      </c>
      <c r="B70" s="48" t="s">
        <v>67</v>
      </c>
      <c r="C70" s="48">
        <v>0.74</v>
      </c>
      <c r="D70" s="48">
        <v>2499</v>
      </c>
      <c r="E70" s="48">
        <v>11.4</v>
      </c>
      <c r="F70" s="48">
        <v>1.3</v>
      </c>
      <c r="G70" s="48">
        <v>9.21</v>
      </c>
      <c r="H70" s="48">
        <v>0.159</v>
      </c>
      <c r="I70" s="48">
        <v>0.22</v>
      </c>
      <c r="J70" s="48">
        <v>30</v>
      </c>
      <c r="K70" s="6">
        <f t="shared" si="5"/>
        <v>1393.0548898678414</v>
      </c>
      <c r="L70" s="6">
        <f t="shared" si="6"/>
        <v>158.85713656387665</v>
      </c>
      <c r="M70" s="6">
        <f t="shared" si="7"/>
        <v>1125.4417136563877</v>
      </c>
      <c r="N70" s="6">
        <f t="shared" si="8"/>
        <v>19.429449779735684</v>
      </c>
      <c r="O70" s="6">
        <f t="shared" si="9"/>
        <v>26.883515418502203</v>
      </c>
    </row>
    <row r="71" spans="1:15" ht="12.75">
      <c r="A71" s="48">
        <v>31</v>
      </c>
      <c r="B71" s="48" t="s">
        <v>322</v>
      </c>
      <c r="C71" s="48">
        <v>0.74</v>
      </c>
      <c r="D71" s="48">
        <v>2518</v>
      </c>
      <c r="E71" s="48">
        <v>11.4</v>
      </c>
      <c r="F71" s="48">
        <v>1.3</v>
      </c>
      <c r="G71" s="48">
        <v>9.21</v>
      </c>
      <c r="H71" s="48">
        <v>0.159</v>
      </c>
      <c r="I71" s="48">
        <v>0.22</v>
      </c>
      <c r="J71" s="48">
        <v>30</v>
      </c>
      <c r="K71" s="6">
        <f t="shared" si="5"/>
        <v>1403.6463436123347</v>
      </c>
      <c r="L71" s="6">
        <f t="shared" si="6"/>
        <v>160.06493392070485</v>
      </c>
      <c r="M71" s="6">
        <f t="shared" si="7"/>
        <v>1133.9984933920705</v>
      </c>
      <c r="N71" s="6">
        <f t="shared" si="8"/>
        <v>19.577172687224667</v>
      </c>
      <c r="O71" s="6">
        <f t="shared" si="9"/>
        <v>27.087911894273123</v>
      </c>
    </row>
    <row r="72" spans="1:15" ht="12.75">
      <c r="A72" s="48">
        <v>31</v>
      </c>
      <c r="B72" s="48" t="s">
        <v>323</v>
      </c>
      <c r="C72" s="48">
        <v>0.74</v>
      </c>
      <c r="D72" s="48">
        <v>2518</v>
      </c>
      <c r="E72" s="48">
        <v>11.4</v>
      </c>
      <c r="F72" s="48">
        <v>1.3</v>
      </c>
      <c r="G72" s="48">
        <v>9.21</v>
      </c>
      <c r="H72" s="48">
        <v>0.159</v>
      </c>
      <c r="I72" s="48">
        <v>0.22</v>
      </c>
      <c r="J72" s="48">
        <v>30</v>
      </c>
      <c r="K72" s="6">
        <f t="shared" si="5"/>
        <v>1403.6463436123347</v>
      </c>
      <c r="L72" s="6">
        <f t="shared" si="6"/>
        <v>160.06493392070485</v>
      </c>
      <c r="M72" s="6">
        <f t="shared" si="7"/>
        <v>1133.9984933920705</v>
      </c>
      <c r="N72" s="6">
        <f t="shared" si="8"/>
        <v>19.577172687224667</v>
      </c>
      <c r="O72" s="6">
        <f t="shared" si="9"/>
        <v>27.087911894273123</v>
      </c>
    </row>
    <row r="73" spans="1:15" ht="12.75">
      <c r="A73" s="48">
        <v>31</v>
      </c>
      <c r="B73" s="48" t="s">
        <v>324</v>
      </c>
      <c r="C73" s="48">
        <v>0.74</v>
      </c>
      <c r="D73" s="48">
        <v>2518</v>
      </c>
      <c r="E73" s="48">
        <v>11.4</v>
      </c>
      <c r="F73" s="48">
        <v>1.3</v>
      </c>
      <c r="G73" s="48">
        <v>9.21</v>
      </c>
      <c r="H73" s="48">
        <v>0.159</v>
      </c>
      <c r="I73" s="48">
        <v>0.22</v>
      </c>
      <c r="J73" s="48">
        <v>30</v>
      </c>
      <c r="K73" s="6">
        <f t="shared" si="5"/>
        <v>1403.6463436123347</v>
      </c>
      <c r="L73" s="6">
        <f t="shared" si="6"/>
        <v>160.06493392070485</v>
      </c>
      <c r="M73" s="6">
        <f t="shared" si="7"/>
        <v>1133.9984933920705</v>
      </c>
      <c r="N73" s="6">
        <f t="shared" si="8"/>
        <v>19.577172687224667</v>
      </c>
      <c r="O73" s="6">
        <f t="shared" si="9"/>
        <v>27.087911894273123</v>
      </c>
    </row>
    <row r="74" spans="1:15" ht="12.75">
      <c r="A74" s="48">
        <v>31</v>
      </c>
      <c r="B74" s="48" t="s">
        <v>325</v>
      </c>
      <c r="C74" s="48">
        <v>0.74</v>
      </c>
      <c r="D74" s="48">
        <v>2518</v>
      </c>
      <c r="E74" s="48">
        <v>11.4</v>
      </c>
      <c r="F74" s="48">
        <v>1.3</v>
      </c>
      <c r="G74" s="48">
        <v>9.21</v>
      </c>
      <c r="H74" s="48">
        <v>0.159</v>
      </c>
      <c r="I74" s="48">
        <v>0.22</v>
      </c>
      <c r="J74" s="48">
        <v>30</v>
      </c>
      <c r="K74" s="6">
        <f t="shared" si="5"/>
        <v>1403.6463436123347</v>
      </c>
      <c r="L74" s="6">
        <f t="shared" si="6"/>
        <v>160.06493392070485</v>
      </c>
      <c r="M74" s="6">
        <f t="shared" si="7"/>
        <v>1133.9984933920705</v>
      </c>
      <c r="N74" s="6">
        <f t="shared" si="8"/>
        <v>19.577172687224667</v>
      </c>
      <c r="O74" s="6">
        <f t="shared" si="9"/>
        <v>27.087911894273123</v>
      </c>
    </row>
    <row r="75" spans="1:15" ht="12.75">
      <c r="A75" s="48">
        <v>32</v>
      </c>
      <c r="B75" s="48" t="s">
        <v>68</v>
      </c>
      <c r="C75" s="48">
        <v>0.74</v>
      </c>
      <c r="D75" s="48">
        <v>560</v>
      </c>
      <c r="E75" s="48">
        <v>11.4</v>
      </c>
      <c r="F75" s="48">
        <v>1.3</v>
      </c>
      <c r="G75" s="48">
        <v>6.9</v>
      </c>
      <c r="H75" s="48">
        <v>0.159</v>
      </c>
      <c r="I75" s="48">
        <v>0.4</v>
      </c>
      <c r="J75" s="48">
        <v>30</v>
      </c>
      <c r="K75" s="6">
        <f t="shared" si="5"/>
        <v>312.16916299559466</v>
      </c>
      <c r="L75" s="6">
        <f t="shared" si="6"/>
        <v>35.59823788546256</v>
      </c>
      <c r="M75" s="6">
        <f t="shared" si="7"/>
        <v>188.94449339207048</v>
      </c>
      <c r="N75" s="6">
        <f t="shared" si="8"/>
        <v>4.35393832599119</v>
      </c>
      <c r="O75" s="6">
        <f t="shared" si="9"/>
        <v>10.953303964757708</v>
      </c>
    </row>
    <row r="76" spans="1:15" ht="12.75">
      <c r="A76" s="48">
        <v>33</v>
      </c>
      <c r="B76" s="48" t="s">
        <v>70</v>
      </c>
      <c r="C76" s="48">
        <v>0.74</v>
      </c>
      <c r="D76" s="48">
        <v>2012</v>
      </c>
      <c r="E76" s="48">
        <v>11.4</v>
      </c>
      <c r="F76" s="48">
        <v>1.3</v>
      </c>
      <c r="G76" s="48">
        <v>9.2</v>
      </c>
      <c r="H76" s="48">
        <v>0.159</v>
      </c>
      <c r="I76" s="48">
        <v>0.38</v>
      </c>
      <c r="J76" s="48">
        <v>30</v>
      </c>
      <c r="K76" s="6">
        <f t="shared" si="5"/>
        <v>1121.579207048458</v>
      </c>
      <c r="L76" s="6">
        <f t="shared" si="6"/>
        <v>127.89938325991187</v>
      </c>
      <c r="M76" s="6">
        <f t="shared" si="7"/>
        <v>905.1340969162994</v>
      </c>
      <c r="N76" s="6">
        <f t="shared" si="8"/>
        <v>15.643078414096914</v>
      </c>
      <c r="O76" s="6">
        <f t="shared" si="9"/>
        <v>37.38597356828194</v>
      </c>
    </row>
    <row r="77" spans="1:15" ht="12.75">
      <c r="A77" s="48">
        <v>33</v>
      </c>
      <c r="B77" s="48" t="s">
        <v>326</v>
      </c>
      <c r="C77" s="48">
        <v>0.74</v>
      </c>
      <c r="D77" s="48">
        <v>252</v>
      </c>
      <c r="E77" s="48">
        <v>3.5</v>
      </c>
      <c r="F77" s="48">
        <v>0.27</v>
      </c>
      <c r="G77" s="48">
        <v>6.33</v>
      </c>
      <c r="H77" s="48">
        <v>0.159</v>
      </c>
      <c r="I77" s="48">
        <v>0.38</v>
      </c>
      <c r="J77" s="48">
        <v>30</v>
      </c>
      <c r="K77" s="6">
        <f t="shared" si="5"/>
        <v>43.12863436123347</v>
      </c>
      <c r="L77" s="6">
        <f t="shared" si="6"/>
        <v>3.3270660792951543</v>
      </c>
      <c r="M77" s="6">
        <f t="shared" si="7"/>
        <v>78.00121585903085</v>
      </c>
      <c r="N77" s="6">
        <f t="shared" si="8"/>
        <v>1.9592722466960348</v>
      </c>
      <c r="O77" s="6">
        <f t="shared" si="9"/>
        <v>4.682537444933921</v>
      </c>
    </row>
    <row r="78" spans="1:15" ht="12.75">
      <c r="A78" s="48">
        <v>35</v>
      </c>
      <c r="B78" s="48" t="s">
        <v>78</v>
      </c>
      <c r="C78" s="48">
        <v>0.74</v>
      </c>
      <c r="D78" s="48">
        <v>1362</v>
      </c>
      <c r="E78" s="48">
        <v>11.4</v>
      </c>
      <c r="F78" s="48">
        <v>1.3</v>
      </c>
      <c r="G78" s="48">
        <v>9.2</v>
      </c>
      <c r="H78" s="48">
        <v>0.159</v>
      </c>
      <c r="I78" s="48">
        <v>0.38</v>
      </c>
      <c r="J78" s="48">
        <v>30</v>
      </c>
      <c r="K78" s="6">
        <f t="shared" si="5"/>
        <v>759.24</v>
      </c>
      <c r="L78" s="6">
        <f t="shared" si="6"/>
        <v>86.58000000000001</v>
      </c>
      <c r="M78" s="6">
        <f t="shared" si="7"/>
        <v>612.72</v>
      </c>
      <c r="N78" s="6">
        <f t="shared" si="8"/>
        <v>10.5894</v>
      </c>
      <c r="O78" s="6">
        <f t="shared" si="9"/>
        <v>25.308</v>
      </c>
    </row>
    <row r="79" spans="1:15" ht="12.75">
      <c r="A79" s="48">
        <v>35</v>
      </c>
      <c r="B79" s="48" t="s">
        <v>327</v>
      </c>
      <c r="C79" s="48">
        <v>0.74</v>
      </c>
      <c r="D79" s="48">
        <v>671</v>
      </c>
      <c r="E79" s="48">
        <v>11.4</v>
      </c>
      <c r="F79" s="48">
        <v>1.3</v>
      </c>
      <c r="G79" s="48">
        <v>8.17</v>
      </c>
      <c r="H79" s="48">
        <v>0.159</v>
      </c>
      <c r="I79" s="48">
        <v>0.38</v>
      </c>
      <c r="J79" s="48">
        <v>30</v>
      </c>
      <c r="K79" s="6">
        <f t="shared" si="5"/>
        <v>374.045550660793</v>
      </c>
      <c r="L79" s="6">
        <f t="shared" si="6"/>
        <v>42.654317180616744</v>
      </c>
      <c r="M79" s="6">
        <f t="shared" si="7"/>
        <v>268.0659779735683</v>
      </c>
      <c r="N79" s="6">
        <f t="shared" si="8"/>
        <v>5.216951101321587</v>
      </c>
      <c r="O79" s="6">
        <f t="shared" si="9"/>
        <v>12.468185022026432</v>
      </c>
    </row>
    <row r="80" spans="1:15" ht="12.75">
      <c r="A80" s="48">
        <v>36</v>
      </c>
      <c r="B80" s="48" t="s">
        <v>328</v>
      </c>
      <c r="C80" s="48">
        <v>0.74</v>
      </c>
      <c r="D80" s="48">
        <v>568</v>
      </c>
      <c r="E80" s="48">
        <v>11.4</v>
      </c>
      <c r="F80" s="48">
        <v>1.3</v>
      </c>
      <c r="G80" s="48">
        <v>8.17</v>
      </c>
      <c r="H80" s="48">
        <v>0.159</v>
      </c>
      <c r="I80" s="48">
        <v>0.38</v>
      </c>
      <c r="J80" s="48">
        <v>30</v>
      </c>
      <c r="K80" s="6">
        <f t="shared" si="5"/>
        <v>316.62872246696037</v>
      </c>
      <c r="L80" s="6">
        <f t="shared" si="6"/>
        <v>36.10678414096917</v>
      </c>
      <c r="M80" s="6">
        <f t="shared" si="7"/>
        <v>226.9172511013216</v>
      </c>
      <c r="N80" s="6">
        <f t="shared" si="8"/>
        <v>4.41613744493392</v>
      </c>
      <c r="O80" s="6">
        <f t="shared" si="9"/>
        <v>10.554290748898678</v>
      </c>
    </row>
    <row r="81" spans="1:15" ht="12.75">
      <c r="A81" s="48">
        <v>37</v>
      </c>
      <c r="B81" s="48" t="s">
        <v>329</v>
      </c>
      <c r="C81" s="48">
        <v>0.74</v>
      </c>
      <c r="D81" s="48">
        <v>800</v>
      </c>
      <c r="E81" s="48">
        <v>11.4</v>
      </c>
      <c r="F81" s="48">
        <v>1.3</v>
      </c>
      <c r="G81" s="48">
        <v>8.17</v>
      </c>
      <c r="H81" s="48">
        <v>0.159</v>
      </c>
      <c r="I81" s="48">
        <v>0.38</v>
      </c>
      <c r="J81" s="48">
        <v>30</v>
      </c>
      <c r="K81" s="6">
        <f t="shared" si="5"/>
        <v>445.95594713656385</v>
      </c>
      <c r="L81" s="6">
        <f t="shared" si="6"/>
        <v>50.85462555066079</v>
      </c>
      <c r="M81" s="6">
        <f t="shared" si="7"/>
        <v>319.60176211453745</v>
      </c>
      <c r="N81" s="6">
        <f t="shared" si="8"/>
        <v>6.219911894273128</v>
      </c>
      <c r="O81" s="6">
        <f t="shared" si="9"/>
        <v>14.865198237885464</v>
      </c>
    </row>
    <row r="82" spans="1:15" ht="12.75">
      <c r="A82" s="48">
        <v>37</v>
      </c>
      <c r="B82" s="48" t="s">
        <v>330</v>
      </c>
      <c r="C82" s="48">
        <v>0.74</v>
      </c>
      <c r="D82" s="48">
        <v>800</v>
      </c>
      <c r="E82" s="48">
        <v>11.4</v>
      </c>
      <c r="F82" s="48">
        <v>1.3</v>
      </c>
      <c r="G82" s="48">
        <v>6.9</v>
      </c>
      <c r="H82" s="48">
        <v>0.159</v>
      </c>
      <c r="I82" s="48">
        <v>0.4</v>
      </c>
      <c r="J82" s="48">
        <v>30</v>
      </c>
      <c r="K82" s="6">
        <f t="shared" si="5"/>
        <v>445.95594713656385</v>
      </c>
      <c r="L82" s="6">
        <f t="shared" si="6"/>
        <v>50.85462555066079</v>
      </c>
      <c r="M82" s="6">
        <f t="shared" si="7"/>
        <v>269.92070484581495</v>
      </c>
      <c r="N82" s="6">
        <f t="shared" si="8"/>
        <v>6.219911894273128</v>
      </c>
      <c r="O82" s="6">
        <f t="shared" si="9"/>
        <v>15.647577092511014</v>
      </c>
    </row>
    <row r="83" spans="1:15" ht="12.75">
      <c r="A83" s="48">
        <v>38</v>
      </c>
      <c r="B83" s="48" t="s">
        <v>81</v>
      </c>
      <c r="C83" s="48">
        <v>0.74</v>
      </c>
      <c r="D83" s="48">
        <v>2155</v>
      </c>
      <c r="E83" s="48">
        <v>11.4</v>
      </c>
      <c r="F83" s="48">
        <v>1.3</v>
      </c>
      <c r="G83" s="48">
        <v>9.2</v>
      </c>
      <c r="H83" s="48">
        <v>0.159</v>
      </c>
      <c r="I83" s="48">
        <v>0.38</v>
      </c>
      <c r="J83" s="48">
        <v>30</v>
      </c>
      <c r="K83" s="6">
        <f t="shared" si="5"/>
        <v>1201.293832599119</v>
      </c>
      <c r="L83" s="6">
        <f t="shared" si="6"/>
        <v>136.9896475770925</v>
      </c>
      <c r="M83" s="6">
        <f t="shared" si="7"/>
        <v>969.4651982378855</v>
      </c>
      <c r="N83" s="6">
        <f t="shared" si="8"/>
        <v>16.75488766519824</v>
      </c>
      <c r="O83" s="6">
        <f t="shared" si="9"/>
        <v>40.04312775330396</v>
      </c>
    </row>
    <row r="84" spans="1:15" ht="12.75">
      <c r="A84" s="48">
        <v>38</v>
      </c>
      <c r="B84" s="48" t="s">
        <v>82</v>
      </c>
      <c r="C84" s="48">
        <v>0.74</v>
      </c>
      <c r="D84" s="48">
        <v>168</v>
      </c>
      <c r="E84" s="48">
        <v>5</v>
      </c>
      <c r="F84" s="48">
        <v>0.38</v>
      </c>
      <c r="G84" s="48">
        <v>9.2</v>
      </c>
      <c r="H84" s="48">
        <v>0.159</v>
      </c>
      <c r="I84" s="48">
        <v>0.38</v>
      </c>
      <c r="J84" s="48">
        <v>30</v>
      </c>
      <c r="K84" s="6">
        <f t="shared" si="5"/>
        <v>41.0748898678414</v>
      </c>
      <c r="L84" s="6">
        <f t="shared" si="6"/>
        <v>3.121691629955947</v>
      </c>
      <c r="M84" s="6">
        <f t="shared" si="7"/>
        <v>75.5777973568282</v>
      </c>
      <c r="N84" s="6">
        <f t="shared" si="8"/>
        <v>1.3061814977973567</v>
      </c>
      <c r="O84" s="6">
        <f t="shared" si="9"/>
        <v>3.121691629955947</v>
      </c>
    </row>
    <row r="85" spans="1:15" ht="12.75">
      <c r="A85" s="48">
        <v>40</v>
      </c>
      <c r="B85" s="48" t="s">
        <v>90</v>
      </c>
      <c r="C85" s="48">
        <v>0.74</v>
      </c>
      <c r="D85" s="48">
        <v>993</v>
      </c>
      <c r="E85" s="48">
        <v>11.4</v>
      </c>
      <c r="F85" s="48">
        <v>1.3</v>
      </c>
      <c r="G85" s="48">
        <v>8.17</v>
      </c>
      <c r="H85" s="48">
        <v>0.159</v>
      </c>
      <c r="I85" s="48">
        <v>0.38</v>
      </c>
      <c r="J85" s="48">
        <v>30</v>
      </c>
      <c r="K85" s="6">
        <f t="shared" si="5"/>
        <v>553.5428193832599</v>
      </c>
      <c r="L85" s="6">
        <f t="shared" si="6"/>
        <v>63.12330396475771</v>
      </c>
      <c r="M85" s="6">
        <f t="shared" si="7"/>
        <v>396.7056872246696</v>
      </c>
      <c r="N85" s="6">
        <f t="shared" si="8"/>
        <v>7.72046563876652</v>
      </c>
      <c r="O85" s="6">
        <f t="shared" si="9"/>
        <v>18.451427312775326</v>
      </c>
    </row>
    <row r="86" spans="1:15" ht="12.75">
      <c r="A86" s="48">
        <v>40</v>
      </c>
      <c r="B86" s="48" t="s">
        <v>91</v>
      </c>
      <c r="C86" s="48">
        <v>0.74</v>
      </c>
      <c r="D86" s="48">
        <v>252</v>
      </c>
      <c r="E86" s="48">
        <v>11.4</v>
      </c>
      <c r="F86" s="48">
        <v>1.3</v>
      </c>
      <c r="G86" s="48">
        <v>9.2</v>
      </c>
      <c r="H86" s="48">
        <v>0.159</v>
      </c>
      <c r="I86" s="48">
        <v>0.38</v>
      </c>
      <c r="J86" s="48">
        <v>30</v>
      </c>
      <c r="K86" s="6">
        <f t="shared" si="5"/>
        <v>140.4761233480176</v>
      </c>
      <c r="L86" s="6">
        <f t="shared" si="6"/>
        <v>16.01920704845815</v>
      </c>
      <c r="M86" s="6">
        <f t="shared" si="7"/>
        <v>113.36669603524228</v>
      </c>
      <c r="N86" s="6">
        <f t="shared" si="8"/>
        <v>1.9592722466960348</v>
      </c>
      <c r="O86" s="6">
        <f t="shared" si="9"/>
        <v>4.682537444933921</v>
      </c>
    </row>
    <row r="87" spans="1:15" ht="12.75">
      <c r="A87" s="48">
        <v>40</v>
      </c>
      <c r="B87" s="48" t="s">
        <v>92</v>
      </c>
      <c r="C87" s="48">
        <v>0.74</v>
      </c>
      <c r="D87" s="48">
        <v>1330</v>
      </c>
      <c r="E87" s="48">
        <v>11.4</v>
      </c>
      <c r="F87" s="48">
        <v>1.3</v>
      </c>
      <c r="G87" s="48">
        <v>6.9</v>
      </c>
      <c r="H87" s="48">
        <v>0.159</v>
      </c>
      <c r="I87" s="48">
        <v>0.4</v>
      </c>
      <c r="J87" s="48">
        <v>30</v>
      </c>
      <c r="K87" s="6">
        <f t="shared" si="5"/>
        <v>741.4017621145374</v>
      </c>
      <c r="L87" s="6">
        <f t="shared" si="6"/>
        <v>84.54581497797358</v>
      </c>
      <c r="M87" s="6">
        <f t="shared" si="7"/>
        <v>448.74317180616737</v>
      </c>
      <c r="N87" s="6">
        <f t="shared" si="8"/>
        <v>10.340603524229074</v>
      </c>
      <c r="O87" s="6">
        <f t="shared" si="9"/>
        <v>26.014096916299557</v>
      </c>
    </row>
    <row r="88" spans="1:15" ht="12.75">
      <c r="A88" s="48">
        <v>41</v>
      </c>
      <c r="B88" s="48" t="s">
        <v>93</v>
      </c>
      <c r="C88" s="48">
        <v>0.74</v>
      </c>
      <c r="D88" s="48">
        <v>252</v>
      </c>
      <c r="E88" s="48">
        <v>11.4</v>
      </c>
      <c r="F88" s="48">
        <v>1.3</v>
      </c>
      <c r="G88" s="48">
        <v>9.2</v>
      </c>
      <c r="H88" s="48">
        <v>0.159</v>
      </c>
      <c r="I88" s="48">
        <v>0.38</v>
      </c>
      <c r="J88" s="48">
        <v>30</v>
      </c>
      <c r="K88" s="6">
        <f t="shared" si="5"/>
        <v>140.4761233480176</v>
      </c>
      <c r="L88" s="6">
        <f t="shared" si="6"/>
        <v>16.01920704845815</v>
      </c>
      <c r="M88" s="6">
        <f t="shared" si="7"/>
        <v>113.36669603524228</v>
      </c>
      <c r="N88" s="6">
        <f t="shared" si="8"/>
        <v>1.9592722466960348</v>
      </c>
      <c r="O88" s="6">
        <f t="shared" si="9"/>
        <v>4.682537444933921</v>
      </c>
    </row>
    <row r="89" spans="1:15" ht="12.75">
      <c r="A89" s="48">
        <v>41</v>
      </c>
      <c r="B89" s="48" t="s">
        <v>331</v>
      </c>
      <c r="C89" s="48">
        <v>0.74</v>
      </c>
      <c r="D89" s="48">
        <v>1135</v>
      </c>
      <c r="E89" s="48">
        <v>11.4</v>
      </c>
      <c r="F89" s="48">
        <v>1.3</v>
      </c>
      <c r="G89" s="48">
        <v>9.2</v>
      </c>
      <c r="H89" s="48">
        <v>0.159</v>
      </c>
      <c r="I89" s="48">
        <v>0.38</v>
      </c>
      <c r="J89" s="48">
        <v>30</v>
      </c>
      <c r="K89" s="6">
        <f t="shared" si="5"/>
        <v>632.7000000000002</v>
      </c>
      <c r="L89" s="6">
        <f t="shared" si="6"/>
        <v>72.15</v>
      </c>
      <c r="M89" s="6">
        <f t="shared" si="7"/>
        <v>510.5999999999999</v>
      </c>
      <c r="N89" s="6">
        <f t="shared" si="8"/>
        <v>8.824499999999999</v>
      </c>
      <c r="O89" s="6">
        <f t="shared" si="9"/>
        <v>21.089999999999996</v>
      </c>
    </row>
    <row r="90" spans="1:15" ht="12.75">
      <c r="A90" s="48">
        <v>42</v>
      </c>
      <c r="B90" s="48" t="s">
        <v>94</v>
      </c>
      <c r="C90" s="48">
        <v>0.74</v>
      </c>
      <c r="D90" s="48">
        <v>1550</v>
      </c>
      <c r="E90" s="48">
        <v>11.4</v>
      </c>
      <c r="F90" s="48">
        <v>1.3</v>
      </c>
      <c r="G90" s="48">
        <v>6.9</v>
      </c>
      <c r="H90" s="48">
        <v>0.159</v>
      </c>
      <c r="I90" s="48">
        <v>0.4</v>
      </c>
      <c r="J90" s="48">
        <v>30</v>
      </c>
      <c r="K90" s="6">
        <f t="shared" si="5"/>
        <v>864.0396475770926</v>
      </c>
      <c r="L90" s="6">
        <f t="shared" si="6"/>
        <v>98.5308370044053</v>
      </c>
      <c r="M90" s="6">
        <f t="shared" si="7"/>
        <v>522.9713656387665</v>
      </c>
      <c r="N90" s="6">
        <f t="shared" si="8"/>
        <v>12.051079295154183</v>
      </c>
      <c r="O90" s="6">
        <f t="shared" si="9"/>
        <v>30.31718061674009</v>
      </c>
    </row>
    <row r="91" spans="1:15" ht="12.75">
      <c r="A91" s="48">
        <v>42</v>
      </c>
      <c r="B91" s="48" t="s">
        <v>95</v>
      </c>
      <c r="C91" s="48">
        <v>0.74</v>
      </c>
      <c r="D91" s="48">
        <v>805</v>
      </c>
      <c r="E91" s="48">
        <v>11.4</v>
      </c>
      <c r="F91" s="48">
        <v>1.3</v>
      </c>
      <c r="G91" s="48">
        <v>6.9</v>
      </c>
      <c r="H91" s="48">
        <v>0.159</v>
      </c>
      <c r="I91" s="48">
        <v>0.4</v>
      </c>
      <c r="J91" s="48">
        <v>30</v>
      </c>
      <c r="K91" s="6">
        <f t="shared" si="5"/>
        <v>448.7431718061674</v>
      </c>
      <c r="L91" s="6">
        <f t="shared" si="6"/>
        <v>51.17246696035243</v>
      </c>
      <c r="M91" s="6">
        <f t="shared" si="7"/>
        <v>271.60770925110137</v>
      </c>
      <c r="N91" s="6">
        <f t="shared" si="8"/>
        <v>6.258786343612335</v>
      </c>
      <c r="O91" s="6">
        <f t="shared" si="9"/>
        <v>15.745374449339208</v>
      </c>
    </row>
    <row r="92" spans="1:15" ht="12.75">
      <c r="A92" s="48">
        <v>42</v>
      </c>
      <c r="B92" s="48" t="s">
        <v>96</v>
      </c>
      <c r="C92" s="48">
        <v>0.74</v>
      </c>
      <c r="D92" s="48">
        <v>671</v>
      </c>
      <c r="E92" s="48">
        <v>11.4</v>
      </c>
      <c r="F92" s="48">
        <v>1.3</v>
      </c>
      <c r="G92" s="48">
        <v>6.9</v>
      </c>
      <c r="H92" s="48">
        <v>0.159</v>
      </c>
      <c r="I92" s="48">
        <v>0.4</v>
      </c>
      <c r="J92" s="48">
        <v>30</v>
      </c>
      <c r="K92" s="6">
        <f t="shared" si="5"/>
        <v>374.045550660793</v>
      </c>
      <c r="L92" s="6">
        <f t="shared" si="6"/>
        <v>42.654317180616744</v>
      </c>
      <c r="M92" s="6">
        <f t="shared" si="7"/>
        <v>226.39599118942732</v>
      </c>
      <c r="N92" s="6">
        <f t="shared" si="8"/>
        <v>5.216951101321587</v>
      </c>
      <c r="O92" s="6">
        <f t="shared" si="9"/>
        <v>13.124405286343613</v>
      </c>
    </row>
    <row r="93" spans="1:15" ht="12.75">
      <c r="A93" s="48">
        <v>42</v>
      </c>
      <c r="B93" s="48" t="s">
        <v>97</v>
      </c>
      <c r="C93" s="48">
        <v>0.74</v>
      </c>
      <c r="D93" s="48">
        <v>700</v>
      </c>
      <c r="E93" s="48">
        <v>11.4</v>
      </c>
      <c r="F93" s="48">
        <v>1.3</v>
      </c>
      <c r="G93" s="48">
        <v>8.17</v>
      </c>
      <c r="H93" s="48">
        <v>0.159</v>
      </c>
      <c r="I93" s="48">
        <v>0.38</v>
      </c>
      <c r="J93" s="48">
        <v>30</v>
      </c>
      <c r="K93" s="6">
        <f t="shared" si="5"/>
        <v>390.2114537444934</v>
      </c>
      <c r="L93" s="6">
        <f t="shared" si="6"/>
        <v>44.497797356828194</v>
      </c>
      <c r="M93" s="6">
        <f t="shared" si="7"/>
        <v>279.6515418502203</v>
      </c>
      <c r="N93" s="6">
        <f t="shared" si="8"/>
        <v>5.442422907488986</v>
      </c>
      <c r="O93" s="6">
        <f t="shared" si="9"/>
        <v>13.007048458149779</v>
      </c>
    </row>
    <row r="94" spans="1:15" ht="12.75">
      <c r="A94" s="48">
        <v>45</v>
      </c>
      <c r="B94" s="48" t="s">
        <v>106</v>
      </c>
      <c r="C94" s="48">
        <v>0.74</v>
      </c>
      <c r="D94" s="48">
        <v>750</v>
      </c>
      <c r="E94" s="48">
        <v>11.4</v>
      </c>
      <c r="F94" s="48">
        <v>1.3</v>
      </c>
      <c r="G94" s="48">
        <v>8.17</v>
      </c>
      <c r="H94" s="48">
        <v>0.159</v>
      </c>
      <c r="I94" s="48">
        <v>0.38</v>
      </c>
      <c r="J94" s="48">
        <v>30</v>
      </c>
      <c r="K94" s="6">
        <f t="shared" si="5"/>
        <v>418.0837004405286</v>
      </c>
      <c r="L94" s="6">
        <f t="shared" si="6"/>
        <v>47.67621145374449</v>
      </c>
      <c r="M94" s="6">
        <f t="shared" si="7"/>
        <v>299.62665198237886</v>
      </c>
      <c r="N94" s="6">
        <f t="shared" si="8"/>
        <v>5.831167400881058</v>
      </c>
      <c r="O94" s="6">
        <f t="shared" si="9"/>
        <v>13.93612334801762</v>
      </c>
    </row>
    <row r="95" spans="1:15" ht="12.75">
      <c r="A95" s="48">
        <v>45</v>
      </c>
      <c r="B95" s="48" t="s">
        <v>332</v>
      </c>
      <c r="C95" s="48">
        <v>0.74</v>
      </c>
      <c r="D95" s="48">
        <v>750</v>
      </c>
      <c r="E95" s="48">
        <v>11.4</v>
      </c>
      <c r="F95" s="48">
        <v>1.3</v>
      </c>
      <c r="G95" s="48">
        <v>8.17</v>
      </c>
      <c r="H95" s="48">
        <v>0.159</v>
      </c>
      <c r="I95" s="48">
        <v>0.38</v>
      </c>
      <c r="J95" s="48">
        <v>30</v>
      </c>
      <c r="K95" s="6">
        <f t="shared" si="5"/>
        <v>418.0837004405286</v>
      </c>
      <c r="L95" s="6">
        <f t="shared" si="6"/>
        <v>47.67621145374449</v>
      </c>
      <c r="M95" s="6">
        <f t="shared" si="7"/>
        <v>299.62665198237886</v>
      </c>
      <c r="N95" s="6">
        <f t="shared" si="8"/>
        <v>5.831167400881058</v>
      </c>
      <c r="O95" s="6">
        <f t="shared" si="9"/>
        <v>13.93612334801762</v>
      </c>
    </row>
    <row r="96" spans="1:15" ht="12.75">
      <c r="A96" s="48">
        <v>45</v>
      </c>
      <c r="B96" s="48" t="s">
        <v>333</v>
      </c>
      <c r="C96" s="48">
        <v>0.74</v>
      </c>
      <c r="D96" s="48">
        <v>750</v>
      </c>
      <c r="E96" s="48">
        <v>11.4</v>
      </c>
      <c r="F96" s="48">
        <v>1.3</v>
      </c>
      <c r="G96" s="48">
        <v>8.17</v>
      </c>
      <c r="H96" s="48">
        <v>0.159</v>
      </c>
      <c r="I96" s="48">
        <v>0.38</v>
      </c>
      <c r="J96" s="48">
        <v>30</v>
      </c>
      <c r="K96" s="6">
        <f t="shared" si="5"/>
        <v>418.0837004405286</v>
      </c>
      <c r="L96" s="6">
        <f t="shared" si="6"/>
        <v>47.67621145374449</v>
      </c>
      <c r="M96" s="6">
        <f t="shared" si="7"/>
        <v>299.62665198237886</v>
      </c>
      <c r="N96" s="6">
        <f t="shared" si="8"/>
        <v>5.831167400881058</v>
      </c>
      <c r="O96" s="6">
        <f t="shared" si="9"/>
        <v>13.93612334801762</v>
      </c>
    </row>
    <row r="97" spans="1:15" ht="12.75">
      <c r="A97" s="48">
        <v>46</v>
      </c>
      <c r="B97" s="48" t="s">
        <v>334</v>
      </c>
      <c r="C97" s="48">
        <v>0.74</v>
      </c>
      <c r="D97" s="48">
        <v>1362</v>
      </c>
      <c r="E97" s="48">
        <v>11.4</v>
      </c>
      <c r="F97" s="48">
        <v>1.3</v>
      </c>
      <c r="G97" s="48">
        <v>9.2</v>
      </c>
      <c r="H97" s="48">
        <v>0.159</v>
      </c>
      <c r="I97" s="48">
        <v>0.38</v>
      </c>
      <c r="J97" s="48">
        <v>30</v>
      </c>
      <c r="K97" s="6">
        <f t="shared" si="5"/>
        <v>759.24</v>
      </c>
      <c r="L97" s="6">
        <f t="shared" si="6"/>
        <v>86.58000000000001</v>
      </c>
      <c r="M97" s="6">
        <f t="shared" si="7"/>
        <v>612.72</v>
      </c>
      <c r="N97" s="6">
        <f t="shared" si="8"/>
        <v>10.5894</v>
      </c>
      <c r="O97" s="6">
        <f t="shared" si="9"/>
        <v>25.308</v>
      </c>
    </row>
    <row r="98" spans="1:15" ht="12.75">
      <c r="A98" s="48">
        <v>46</v>
      </c>
      <c r="B98" s="48" t="s">
        <v>335</v>
      </c>
      <c r="C98" s="48">
        <v>0.74</v>
      </c>
      <c r="D98" s="48">
        <v>1535</v>
      </c>
      <c r="E98" s="48">
        <v>11.4</v>
      </c>
      <c r="F98" s="48">
        <v>1.3</v>
      </c>
      <c r="G98" s="48">
        <v>9.2</v>
      </c>
      <c r="H98" s="48">
        <v>0.159</v>
      </c>
      <c r="I98" s="48">
        <v>0.38</v>
      </c>
      <c r="J98" s="48">
        <v>30</v>
      </c>
      <c r="K98" s="6">
        <f t="shared" si="5"/>
        <v>855.677973568282</v>
      </c>
      <c r="L98" s="6">
        <f t="shared" si="6"/>
        <v>97.57731277533041</v>
      </c>
      <c r="M98" s="6">
        <f t="shared" si="7"/>
        <v>690.5471365638767</v>
      </c>
      <c r="N98" s="6">
        <f t="shared" si="8"/>
        <v>11.934455947136565</v>
      </c>
      <c r="O98" s="6">
        <f t="shared" si="9"/>
        <v>28.522599118942736</v>
      </c>
    </row>
    <row r="99" spans="1:15" ht="12.75">
      <c r="A99" s="48">
        <v>46</v>
      </c>
      <c r="B99" s="48" t="s">
        <v>336</v>
      </c>
      <c r="C99" s="48">
        <v>0.74</v>
      </c>
      <c r="D99" s="48">
        <v>1535</v>
      </c>
      <c r="E99" s="48">
        <v>11.4</v>
      </c>
      <c r="F99" s="48">
        <v>1.3</v>
      </c>
      <c r="G99" s="48">
        <v>9.2</v>
      </c>
      <c r="H99" s="48">
        <v>0.159</v>
      </c>
      <c r="I99" s="48">
        <v>0.38</v>
      </c>
      <c r="J99" s="48">
        <v>30</v>
      </c>
      <c r="K99" s="6">
        <f t="shared" si="5"/>
        <v>855.677973568282</v>
      </c>
      <c r="L99" s="6">
        <f t="shared" si="6"/>
        <v>97.57731277533041</v>
      </c>
      <c r="M99" s="6">
        <f t="shared" si="7"/>
        <v>690.5471365638767</v>
      </c>
      <c r="N99" s="6">
        <f t="shared" si="8"/>
        <v>11.934455947136565</v>
      </c>
      <c r="O99" s="6">
        <f t="shared" si="9"/>
        <v>28.522599118942736</v>
      </c>
    </row>
    <row r="100" spans="1:15" ht="12.75">
      <c r="A100" s="48">
        <v>46</v>
      </c>
      <c r="B100" s="48" t="s">
        <v>337</v>
      </c>
      <c r="C100" s="48">
        <v>0.74</v>
      </c>
      <c r="D100" s="48">
        <v>170</v>
      </c>
      <c r="E100" s="48">
        <v>5</v>
      </c>
      <c r="F100" s="48">
        <v>0.33</v>
      </c>
      <c r="G100" s="48">
        <v>6.27</v>
      </c>
      <c r="H100" s="48">
        <v>0.159</v>
      </c>
      <c r="I100" s="48">
        <v>0.22</v>
      </c>
      <c r="J100" s="48">
        <v>30</v>
      </c>
      <c r="K100" s="6">
        <f t="shared" si="5"/>
        <v>41.563876651982376</v>
      </c>
      <c r="L100" s="6">
        <f t="shared" si="6"/>
        <v>2.7432158590308373</v>
      </c>
      <c r="M100" s="6">
        <f t="shared" si="7"/>
        <v>52.121101321585904</v>
      </c>
      <c r="N100" s="6">
        <f t="shared" si="8"/>
        <v>1.3217312775330394</v>
      </c>
      <c r="O100" s="6">
        <f t="shared" si="9"/>
        <v>1.8288105726872246</v>
      </c>
    </row>
    <row r="101" spans="1:15" ht="12.75">
      <c r="A101" s="48">
        <v>47</v>
      </c>
      <c r="B101" s="48" t="s">
        <v>109</v>
      </c>
      <c r="C101" s="48">
        <v>0.74</v>
      </c>
      <c r="D101" s="48">
        <v>1362</v>
      </c>
      <c r="E101" s="48">
        <v>11.4</v>
      </c>
      <c r="F101" s="48">
        <v>1.3</v>
      </c>
      <c r="G101" s="48">
        <v>9.2</v>
      </c>
      <c r="H101" s="48">
        <v>0.159</v>
      </c>
      <c r="I101" s="48">
        <v>0.38</v>
      </c>
      <c r="J101" s="48">
        <v>30</v>
      </c>
      <c r="K101" s="6">
        <f t="shared" si="5"/>
        <v>759.24</v>
      </c>
      <c r="L101" s="6">
        <f t="shared" si="6"/>
        <v>86.58000000000001</v>
      </c>
      <c r="M101" s="6">
        <f t="shared" si="7"/>
        <v>612.72</v>
      </c>
      <c r="N101" s="6">
        <f t="shared" si="8"/>
        <v>10.5894</v>
      </c>
      <c r="O101" s="6">
        <f t="shared" si="9"/>
        <v>25.308</v>
      </c>
    </row>
    <row r="102" spans="1:15" ht="12.75">
      <c r="A102" s="48">
        <v>47</v>
      </c>
      <c r="B102" s="48" t="s">
        <v>338</v>
      </c>
      <c r="C102" s="48">
        <v>0.74</v>
      </c>
      <c r="D102" s="48">
        <v>1362</v>
      </c>
      <c r="E102" s="48">
        <v>11.4</v>
      </c>
      <c r="F102" s="48">
        <v>1.3</v>
      </c>
      <c r="G102" s="48">
        <v>9.2</v>
      </c>
      <c r="H102" s="48">
        <v>0.159</v>
      </c>
      <c r="I102" s="48">
        <v>0.38</v>
      </c>
      <c r="J102" s="48">
        <v>30</v>
      </c>
      <c r="K102" s="6">
        <f t="shared" si="5"/>
        <v>759.24</v>
      </c>
      <c r="L102" s="6">
        <f t="shared" si="6"/>
        <v>86.58000000000001</v>
      </c>
      <c r="M102" s="6">
        <f t="shared" si="7"/>
        <v>612.72</v>
      </c>
      <c r="N102" s="6">
        <f t="shared" si="8"/>
        <v>10.5894</v>
      </c>
      <c r="O102" s="6">
        <f t="shared" si="9"/>
        <v>25.308</v>
      </c>
    </row>
    <row r="103" spans="1:15" ht="12.75">
      <c r="A103" s="48">
        <v>47</v>
      </c>
      <c r="B103" s="48" t="s">
        <v>339</v>
      </c>
      <c r="C103" s="48">
        <v>0.74</v>
      </c>
      <c r="D103" s="48">
        <v>1818</v>
      </c>
      <c r="E103" s="48">
        <v>1.55</v>
      </c>
      <c r="F103" s="48">
        <v>0.11</v>
      </c>
      <c r="G103" s="48">
        <v>8.45</v>
      </c>
      <c r="H103" s="48">
        <v>0.159</v>
      </c>
      <c r="I103" s="48">
        <v>0.29</v>
      </c>
      <c r="J103" s="48">
        <v>30</v>
      </c>
      <c r="K103" s="6">
        <f t="shared" si="5"/>
        <v>137.7915859030837</v>
      </c>
      <c r="L103" s="6">
        <f t="shared" si="6"/>
        <v>9.778757709251101</v>
      </c>
      <c r="M103" s="6">
        <f t="shared" si="7"/>
        <v>751.1863876651981</v>
      </c>
      <c r="N103" s="6">
        <f t="shared" si="8"/>
        <v>14.134749779735683</v>
      </c>
      <c r="O103" s="6">
        <f t="shared" si="9"/>
        <v>25.780361233480175</v>
      </c>
    </row>
    <row r="104" spans="1:15" ht="12.75">
      <c r="A104" s="48">
        <v>47</v>
      </c>
      <c r="B104" s="48" t="s">
        <v>340</v>
      </c>
      <c r="C104" s="48">
        <v>0.74</v>
      </c>
      <c r="D104" s="48">
        <v>1818</v>
      </c>
      <c r="E104" s="48">
        <v>1.5</v>
      </c>
      <c r="F104" s="48">
        <v>0.11</v>
      </c>
      <c r="G104" s="48">
        <v>8.21</v>
      </c>
      <c r="H104" s="48">
        <v>0.159</v>
      </c>
      <c r="I104" s="48">
        <v>0.28</v>
      </c>
      <c r="J104" s="48">
        <v>30</v>
      </c>
      <c r="K104" s="6">
        <f t="shared" si="5"/>
        <v>133.3466960352423</v>
      </c>
      <c r="L104" s="6">
        <f t="shared" si="6"/>
        <v>9.778757709251101</v>
      </c>
      <c r="M104" s="6">
        <f t="shared" si="7"/>
        <v>729.8509162995595</v>
      </c>
      <c r="N104" s="6">
        <f t="shared" si="8"/>
        <v>14.134749779735683</v>
      </c>
      <c r="O104" s="6">
        <f t="shared" si="9"/>
        <v>24.891383259911898</v>
      </c>
    </row>
    <row r="105" spans="1:15" ht="12.75">
      <c r="A105" s="48">
        <v>47</v>
      </c>
      <c r="B105" s="48" t="s">
        <v>341</v>
      </c>
      <c r="C105" s="48">
        <v>0.74</v>
      </c>
      <c r="D105" s="48">
        <v>1190</v>
      </c>
      <c r="E105" s="48">
        <v>0.93</v>
      </c>
      <c r="F105" s="48">
        <v>0.38</v>
      </c>
      <c r="G105" s="48">
        <v>10.38</v>
      </c>
      <c r="H105" s="48">
        <v>0.159</v>
      </c>
      <c r="I105" s="48">
        <v>0.38</v>
      </c>
      <c r="J105" s="48">
        <v>30</v>
      </c>
      <c r="K105" s="6">
        <f t="shared" si="5"/>
        <v>54.11616740088106</v>
      </c>
      <c r="L105" s="6">
        <f t="shared" si="6"/>
        <v>22.111982378854627</v>
      </c>
      <c r="M105" s="6">
        <f t="shared" si="7"/>
        <v>604.006255506608</v>
      </c>
      <c r="N105" s="6">
        <f t="shared" si="8"/>
        <v>9.252118942731277</v>
      </c>
      <c r="O105" s="6">
        <f t="shared" si="9"/>
        <v>22.111982378854627</v>
      </c>
    </row>
    <row r="106" spans="1:15" ht="12.75">
      <c r="A106" s="48">
        <v>47</v>
      </c>
      <c r="B106" s="48" t="s">
        <v>342</v>
      </c>
      <c r="C106" s="48">
        <v>0.74</v>
      </c>
      <c r="D106" s="48">
        <v>795</v>
      </c>
      <c r="E106" s="48">
        <v>2.1</v>
      </c>
      <c r="F106" s="48">
        <v>0.1</v>
      </c>
      <c r="G106" s="48">
        <v>10.63</v>
      </c>
      <c r="H106" s="48">
        <v>0.159</v>
      </c>
      <c r="I106" s="48">
        <v>0.22</v>
      </c>
      <c r="J106" s="48">
        <v>30</v>
      </c>
      <c r="K106" s="6">
        <f t="shared" si="5"/>
        <v>81.6363436123348</v>
      </c>
      <c r="L106" s="6">
        <f t="shared" si="6"/>
        <v>3.8874449339207047</v>
      </c>
      <c r="M106" s="6">
        <f t="shared" si="7"/>
        <v>413.2353964757709</v>
      </c>
      <c r="N106" s="6">
        <f t="shared" si="8"/>
        <v>6.181037444933921</v>
      </c>
      <c r="O106" s="6">
        <f t="shared" si="9"/>
        <v>8.55237885462555</v>
      </c>
    </row>
    <row r="107" spans="1:15" ht="12.75">
      <c r="A107" s="48">
        <v>48</v>
      </c>
      <c r="B107" s="48" t="s">
        <v>343</v>
      </c>
      <c r="C107" s="48">
        <v>0.74</v>
      </c>
      <c r="D107" s="48">
        <v>655</v>
      </c>
      <c r="E107" s="48">
        <v>11.4</v>
      </c>
      <c r="F107" s="48">
        <v>1.3</v>
      </c>
      <c r="G107" s="48">
        <v>8.17</v>
      </c>
      <c r="H107" s="48">
        <v>0.159</v>
      </c>
      <c r="I107" s="48">
        <v>0.38</v>
      </c>
      <c r="J107" s="48">
        <v>30</v>
      </c>
      <c r="K107" s="6">
        <f t="shared" si="5"/>
        <v>365.12643171806167</v>
      </c>
      <c r="L107" s="6">
        <f t="shared" si="6"/>
        <v>41.63722466960352</v>
      </c>
      <c r="M107" s="6">
        <f t="shared" si="7"/>
        <v>261.6739427312775</v>
      </c>
      <c r="N107" s="6">
        <f t="shared" si="8"/>
        <v>5.092552863436124</v>
      </c>
      <c r="O107" s="6">
        <f t="shared" si="9"/>
        <v>12.170881057268723</v>
      </c>
    </row>
    <row r="108" spans="1:15" ht="12.75">
      <c r="A108" s="48">
        <v>48</v>
      </c>
      <c r="B108" s="48" t="s">
        <v>344</v>
      </c>
      <c r="C108" s="48">
        <v>0.74</v>
      </c>
      <c r="D108" s="48">
        <v>560</v>
      </c>
      <c r="E108" s="48">
        <v>11.4</v>
      </c>
      <c r="F108" s="48">
        <v>1.3</v>
      </c>
      <c r="G108" s="48">
        <v>8.17</v>
      </c>
      <c r="H108" s="48">
        <v>0.159</v>
      </c>
      <c r="I108" s="48">
        <v>0.38</v>
      </c>
      <c r="J108" s="48">
        <v>30</v>
      </c>
      <c r="K108" s="6">
        <f t="shared" si="5"/>
        <v>312.16916299559466</v>
      </c>
      <c r="L108" s="6">
        <f t="shared" si="6"/>
        <v>35.59823788546256</v>
      </c>
      <c r="M108" s="6">
        <f t="shared" si="7"/>
        <v>223.72123348017618</v>
      </c>
      <c r="N108" s="6">
        <f t="shared" si="8"/>
        <v>4.35393832599119</v>
      </c>
      <c r="O108" s="6">
        <f t="shared" si="9"/>
        <v>10.405638766519823</v>
      </c>
    </row>
    <row r="109" spans="1:15" ht="12.75">
      <c r="A109" s="48">
        <v>48</v>
      </c>
      <c r="B109" s="48" t="s">
        <v>345</v>
      </c>
      <c r="C109" s="48">
        <v>0.74</v>
      </c>
      <c r="D109" s="48">
        <v>760</v>
      </c>
      <c r="E109" s="48">
        <v>11.4</v>
      </c>
      <c r="F109" s="48">
        <v>1.3</v>
      </c>
      <c r="G109" s="48">
        <v>8.17</v>
      </c>
      <c r="H109" s="48">
        <v>0.159</v>
      </c>
      <c r="I109" s="48">
        <v>0.38</v>
      </c>
      <c r="J109" s="48">
        <v>30</v>
      </c>
      <c r="K109" s="6">
        <f t="shared" si="5"/>
        <v>423.65814977973565</v>
      </c>
      <c r="L109" s="6">
        <f t="shared" si="6"/>
        <v>48.31189427312775</v>
      </c>
      <c r="M109" s="6">
        <f t="shared" si="7"/>
        <v>303.62167400881054</v>
      </c>
      <c r="N109" s="6">
        <f t="shared" si="8"/>
        <v>5.908916299559472</v>
      </c>
      <c r="O109" s="6">
        <f t="shared" si="9"/>
        <v>14.121938325991188</v>
      </c>
    </row>
    <row r="110" spans="1:15" ht="12.75">
      <c r="A110" s="48">
        <v>48</v>
      </c>
      <c r="B110" s="48" t="s">
        <v>346</v>
      </c>
      <c r="C110" s="48">
        <v>0.74</v>
      </c>
      <c r="D110" s="48">
        <v>900</v>
      </c>
      <c r="E110" s="48">
        <v>11.4</v>
      </c>
      <c r="F110" s="48">
        <v>1.3</v>
      </c>
      <c r="G110" s="48">
        <v>6.9</v>
      </c>
      <c r="H110" s="48">
        <v>0.159</v>
      </c>
      <c r="I110" s="48">
        <v>0.4</v>
      </c>
      <c r="J110" s="48">
        <v>30</v>
      </c>
      <c r="K110" s="6">
        <f t="shared" si="5"/>
        <v>501.70044052863443</v>
      </c>
      <c r="L110" s="6">
        <f t="shared" si="6"/>
        <v>57.2114537444934</v>
      </c>
      <c r="M110" s="6">
        <f t="shared" si="7"/>
        <v>303.6607929515419</v>
      </c>
      <c r="N110" s="6">
        <f t="shared" si="8"/>
        <v>6.997400881057269</v>
      </c>
      <c r="O110" s="6">
        <f t="shared" si="9"/>
        <v>17.603524229074893</v>
      </c>
    </row>
    <row r="111" spans="1:15" ht="12.75">
      <c r="A111" s="48">
        <v>48</v>
      </c>
      <c r="B111" s="48" t="s">
        <v>347</v>
      </c>
      <c r="C111" s="48">
        <v>0.74</v>
      </c>
      <c r="D111" s="48">
        <v>380</v>
      </c>
      <c r="E111" s="48">
        <v>3.5</v>
      </c>
      <c r="F111" s="48">
        <v>0.85</v>
      </c>
      <c r="G111" s="48">
        <v>5.55</v>
      </c>
      <c r="H111" s="48">
        <v>0.159</v>
      </c>
      <c r="I111" s="48">
        <v>0.38</v>
      </c>
      <c r="J111" s="48">
        <v>30</v>
      </c>
      <c r="K111" s="6">
        <f t="shared" si="5"/>
        <v>65.0352422907489</v>
      </c>
      <c r="L111" s="6">
        <f t="shared" si="6"/>
        <v>15.794273127753303</v>
      </c>
      <c r="M111" s="6">
        <f t="shared" si="7"/>
        <v>103.12731277533038</v>
      </c>
      <c r="N111" s="6">
        <f t="shared" si="8"/>
        <v>2.954458149779736</v>
      </c>
      <c r="O111" s="6">
        <f t="shared" si="9"/>
        <v>7.060969162995594</v>
      </c>
    </row>
    <row r="112" spans="1:15" ht="12.75">
      <c r="A112" s="48">
        <v>48</v>
      </c>
      <c r="B112" s="48" t="s">
        <v>348</v>
      </c>
      <c r="C112" s="48">
        <v>0.74</v>
      </c>
      <c r="D112" s="48">
        <v>252</v>
      </c>
      <c r="E112" s="48">
        <v>11.4</v>
      </c>
      <c r="F112" s="48">
        <v>1.3</v>
      </c>
      <c r="G112" s="48">
        <v>9.2</v>
      </c>
      <c r="H112" s="48">
        <v>0.159</v>
      </c>
      <c r="I112" s="48">
        <v>0.38</v>
      </c>
      <c r="J112" s="48">
        <v>30</v>
      </c>
      <c r="K112" s="6">
        <f t="shared" si="5"/>
        <v>140.4761233480176</v>
      </c>
      <c r="L112" s="6">
        <f t="shared" si="6"/>
        <v>16.01920704845815</v>
      </c>
      <c r="M112" s="6">
        <f t="shared" si="7"/>
        <v>113.36669603524228</v>
      </c>
      <c r="N112" s="6">
        <f t="shared" si="8"/>
        <v>1.9592722466960348</v>
      </c>
      <c r="O112" s="6">
        <f t="shared" si="9"/>
        <v>4.682537444933921</v>
      </c>
    </row>
    <row r="113" spans="1:15" ht="12.75">
      <c r="A113" s="48">
        <v>48</v>
      </c>
      <c r="B113" s="48" t="s">
        <v>349</v>
      </c>
      <c r="C113" s="48">
        <v>0.74</v>
      </c>
      <c r="D113" s="48">
        <v>1490</v>
      </c>
      <c r="E113" s="48">
        <v>11.4</v>
      </c>
      <c r="F113" s="48">
        <v>1.3</v>
      </c>
      <c r="G113" s="48">
        <v>9.2</v>
      </c>
      <c r="H113" s="48">
        <v>0.159</v>
      </c>
      <c r="I113" s="48">
        <v>0.38</v>
      </c>
      <c r="J113" s="48">
        <v>30</v>
      </c>
      <c r="K113" s="6">
        <f t="shared" si="5"/>
        <v>830.5929515418501</v>
      </c>
      <c r="L113" s="6">
        <f t="shared" si="6"/>
        <v>94.71674008810571</v>
      </c>
      <c r="M113" s="6">
        <f t="shared" si="7"/>
        <v>670.3030837004404</v>
      </c>
      <c r="N113" s="6">
        <f t="shared" si="8"/>
        <v>11.5845859030837</v>
      </c>
      <c r="O113" s="6">
        <f t="shared" si="9"/>
        <v>27.68643171806167</v>
      </c>
    </row>
    <row r="114" spans="1:15" ht="12.75">
      <c r="A114" s="48">
        <v>49</v>
      </c>
      <c r="B114" s="48" t="s">
        <v>112</v>
      </c>
      <c r="C114" s="48">
        <v>0.74</v>
      </c>
      <c r="D114" s="48">
        <v>685</v>
      </c>
      <c r="E114" s="48">
        <v>11.4</v>
      </c>
      <c r="F114" s="48">
        <v>1.3</v>
      </c>
      <c r="G114" s="48">
        <v>8.17</v>
      </c>
      <c r="H114" s="48">
        <v>0.159</v>
      </c>
      <c r="I114" s="48">
        <v>0.38</v>
      </c>
      <c r="J114" s="48">
        <v>30</v>
      </c>
      <c r="K114" s="6">
        <f t="shared" si="5"/>
        <v>381.8497797356828</v>
      </c>
      <c r="L114" s="6">
        <f t="shared" si="6"/>
        <v>43.54427312775331</v>
      </c>
      <c r="M114" s="6">
        <f t="shared" si="7"/>
        <v>273.6590088105727</v>
      </c>
      <c r="N114" s="6">
        <f t="shared" si="8"/>
        <v>5.325799559471366</v>
      </c>
      <c r="O114" s="6">
        <f t="shared" si="9"/>
        <v>12.728325991189427</v>
      </c>
    </row>
    <row r="115" spans="1:15" ht="12.75">
      <c r="A115" s="48">
        <v>49</v>
      </c>
      <c r="B115" s="48" t="s">
        <v>113</v>
      </c>
      <c r="C115" s="48">
        <v>0.74</v>
      </c>
      <c r="D115" s="48">
        <v>535</v>
      </c>
      <c r="E115" s="48">
        <v>11.4</v>
      </c>
      <c r="F115" s="48">
        <v>1.3</v>
      </c>
      <c r="G115" s="48">
        <v>8.17</v>
      </c>
      <c r="H115" s="48">
        <v>0.159</v>
      </c>
      <c r="I115" s="48">
        <v>0.38</v>
      </c>
      <c r="J115" s="48">
        <v>30</v>
      </c>
      <c r="K115" s="6">
        <f t="shared" si="5"/>
        <v>298.23303964757713</v>
      </c>
      <c r="L115" s="6">
        <f t="shared" si="6"/>
        <v>34.0090308370044</v>
      </c>
      <c r="M115" s="6">
        <f t="shared" si="7"/>
        <v>213.73367841409691</v>
      </c>
      <c r="N115" s="6">
        <f t="shared" si="8"/>
        <v>4.159566079295154</v>
      </c>
      <c r="O115" s="6">
        <f t="shared" si="9"/>
        <v>9.941101321585904</v>
      </c>
    </row>
    <row r="116" spans="1:15" ht="12.75">
      <c r="A116" s="48">
        <v>49</v>
      </c>
      <c r="B116" s="48" t="s">
        <v>114</v>
      </c>
      <c r="C116" s="48">
        <v>0.74</v>
      </c>
      <c r="D116" s="48">
        <v>535</v>
      </c>
      <c r="E116" s="48">
        <v>11.4</v>
      </c>
      <c r="F116" s="48">
        <v>1.3</v>
      </c>
      <c r="G116" s="48">
        <v>8.17</v>
      </c>
      <c r="H116" s="48">
        <v>0.159</v>
      </c>
      <c r="I116" s="48">
        <v>0.38</v>
      </c>
      <c r="J116" s="48">
        <v>30</v>
      </c>
      <c r="K116" s="6">
        <f t="shared" si="5"/>
        <v>298.23303964757713</v>
      </c>
      <c r="L116" s="6">
        <f t="shared" si="6"/>
        <v>34.0090308370044</v>
      </c>
      <c r="M116" s="6">
        <f t="shared" si="7"/>
        <v>213.73367841409691</v>
      </c>
      <c r="N116" s="6">
        <f t="shared" si="8"/>
        <v>4.159566079295154</v>
      </c>
      <c r="O116" s="6">
        <f t="shared" si="9"/>
        <v>9.941101321585904</v>
      </c>
    </row>
    <row r="117" spans="1:15" ht="12.75">
      <c r="A117" s="48">
        <v>49</v>
      </c>
      <c r="B117" s="48" t="s">
        <v>115</v>
      </c>
      <c r="C117" s="48">
        <v>0.74</v>
      </c>
      <c r="D117" s="48">
        <v>535</v>
      </c>
      <c r="E117" s="48">
        <v>11.4</v>
      </c>
      <c r="F117" s="48">
        <v>1.3</v>
      </c>
      <c r="G117" s="48">
        <v>8.17</v>
      </c>
      <c r="H117" s="48">
        <v>0.159</v>
      </c>
      <c r="I117" s="48">
        <v>0.38</v>
      </c>
      <c r="J117" s="48">
        <v>30</v>
      </c>
      <c r="K117" s="6">
        <f t="shared" si="5"/>
        <v>298.23303964757713</v>
      </c>
      <c r="L117" s="6">
        <f t="shared" si="6"/>
        <v>34.0090308370044</v>
      </c>
      <c r="M117" s="6">
        <f t="shared" si="7"/>
        <v>213.73367841409691</v>
      </c>
      <c r="N117" s="6">
        <f t="shared" si="8"/>
        <v>4.159566079295154</v>
      </c>
      <c r="O117" s="6">
        <f t="shared" si="9"/>
        <v>9.941101321585904</v>
      </c>
    </row>
    <row r="118" spans="1:15" ht="12.75">
      <c r="A118" s="48">
        <v>49</v>
      </c>
      <c r="B118" s="48" t="s">
        <v>116</v>
      </c>
      <c r="C118" s="48">
        <v>0.74</v>
      </c>
      <c r="D118" s="48">
        <v>535</v>
      </c>
      <c r="E118" s="48">
        <v>11.4</v>
      </c>
      <c r="F118" s="48">
        <v>1.3</v>
      </c>
      <c r="G118" s="48">
        <v>8.17</v>
      </c>
      <c r="H118" s="48">
        <v>0.159</v>
      </c>
      <c r="I118" s="48">
        <v>0.38</v>
      </c>
      <c r="J118" s="48">
        <v>30</v>
      </c>
      <c r="K118" s="6">
        <f t="shared" si="5"/>
        <v>298.23303964757713</v>
      </c>
      <c r="L118" s="6">
        <f t="shared" si="6"/>
        <v>34.0090308370044</v>
      </c>
      <c r="M118" s="6">
        <f t="shared" si="7"/>
        <v>213.73367841409691</v>
      </c>
      <c r="N118" s="6">
        <f t="shared" si="8"/>
        <v>4.159566079295154</v>
      </c>
      <c r="O118" s="6">
        <f t="shared" si="9"/>
        <v>9.941101321585904</v>
      </c>
    </row>
    <row r="119" spans="1:15" ht="12.75">
      <c r="A119" s="48">
        <v>49</v>
      </c>
      <c r="B119" s="48" t="s">
        <v>117</v>
      </c>
      <c r="C119" s="48">
        <v>0.74</v>
      </c>
      <c r="D119" s="48">
        <v>685</v>
      </c>
      <c r="E119" s="48">
        <v>11.4</v>
      </c>
      <c r="F119" s="48">
        <v>1.3</v>
      </c>
      <c r="G119" s="48">
        <v>6.9</v>
      </c>
      <c r="H119" s="48">
        <v>0.159</v>
      </c>
      <c r="I119" s="48">
        <v>0.4</v>
      </c>
      <c r="J119" s="48">
        <v>30</v>
      </c>
      <c r="K119" s="6">
        <f t="shared" si="5"/>
        <v>381.8497797356828</v>
      </c>
      <c r="L119" s="6">
        <f t="shared" si="6"/>
        <v>43.54427312775331</v>
      </c>
      <c r="M119" s="6">
        <f t="shared" si="7"/>
        <v>231.1196035242291</v>
      </c>
      <c r="N119" s="6">
        <f t="shared" si="8"/>
        <v>5.325799559471366</v>
      </c>
      <c r="O119" s="6">
        <f t="shared" si="9"/>
        <v>13.398237885462553</v>
      </c>
    </row>
    <row r="120" spans="1:15" ht="12.75">
      <c r="A120" s="48">
        <v>49</v>
      </c>
      <c r="B120" s="48" t="s">
        <v>118</v>
      </c>
      <c r="C120" s="48">
        <v>0.74</v>
      </c>
      <c r="D120" s="48">
        <v>685</v>
      </c>
      <c r="E120" s="48">
        <v>11.4</v>
      </c>
      <c r="F120" s="48">
        <v>1.3</v>
      </c>
      <c r="G120" s="48">
        <v>8.17</v>
      </c>
      <c r="H120" s="48">
        <v>0.159</v>
      </c>
      <c r="I120" s="48">
        <v>0.38</v>
      </c>
      <c r="J120" s="48">
        <v>30</v>
      </c>
      <c r="K120" s="6">
        <f t="shared" si="5"/>
        <v>381.8497797356828</v>
      </c>
      <c r="L120" s="6">
        <f t="shared" si="6"/>
        <v>43.54427312775331</v>
      </c>
      <c r="M120" s="6">
        <f t="shared" si="7"/>
        <v>273.6590088105727</v>
      </c>
      <c r="N120" s="6">
        <f t="shared" si="8"/>
        <v>5.325799559471366</v>
      </c>
      <c r="O120" s="6">
        <f t="shared" si="9"/>
        <v>12.728325991189427</v>
      </c>
    </row>
    <row r="121" spans="1:15" ht="12.75">
      <c r="A121" s="48">
        <v>49</v>
      </c>
      <c r="B121" s="48" t="s">
        <v>119</v>
      </c>
      <c r="C121" s="48">
        <v>0.74</v>
      </c>
      <c r="D121" s="48">
        <v>685</v>
      </c>
      <c r="E121" s="48">
        <v>11.4</v>
      </c>
      <c r="F121" s="48">
        <v>1.3</v>
      </c>
      <c r="G121" s="48">
        <v>6.9</v>
      </c>
      <c r="H121" s="48">
        <v>0.159</v>
      </c>
      <c r="I121" s="48">
        <v>0.4</v>
      </c>
      <c r="J121" s="48">
        <v>30</v>
      </c>
      <c r="K121" s="6">
        <f t="shared" si="5"/>
        <v>381.8497797356828</v>
      </c>
      <c r="L121" s="6">
        <f t="shared" si="6"/>
        <v>43.54427312775331</v>
      </c>
      <c r="M121" s="6">
        <f t="shared" si="7"/>
        <v>231.1196035242291</v>
      </c>
      <c r="N121" s="6">
        <f t="shared" si="8"/>
        <v>5.325799559471366</v>
      </c>
      <c r="O121" s="6">
        <f t="shared" si="9"/>
        <v>13.398237885462553</v>
      </c>
    </row>
    <row r="122" spans="1:15" ht="12.75">
      <c r="A122" s="48">
        <v>50</v>
      </c>
      <c r="B122" s="48" t="s">
        <v>121</v>
      </c>
      <c r="C122" s="48">
        <v>0.74</v>
      </c>
      <c r="D122" s="48">
        <v>447.6</v>
      </c>
      <c r="E122" s="48">
        <v>11.4</v>
      </c>
      <c r="F122" s="48">
        <v>1.3</v>
      </c>
      <c r="G122" s="48">
        <v>6.9</v>
      </c>
      <c r="H122" s="48">
        <v>0.159</v>
      </c>
      <c r="I122" s="48">
        <v>0.4</v>
      </c>
      <c r="J122" s="48">
        <v>30</v>
      </c>
      <c r="K122" s="6">
        <f t="shared" si="5"/>
        <v>249.51235242290747</v>
      </c>
      <c r="L122" s="6">
        <f t="shared" si="6"/>
        <v>28.453162995594717</v>
      </c>
      <c r="M122" s="6">
        <f t="shared" si="7"/>
        <v>151.02063436123348</v>
      </c>
      <c r="N122" s="6">
        <f t="shared" si="8"/>
        <v>3.480040704845815</v>
      </c>
      <c r="O122" s="6">
        <f t="shared" si="9"/>
        <v>8.754819383259912</v>
      </c>
    </row>
    <row r="123" spans="1:15" ht="12.75">
      <c r="A123" s="48">
        <v>50</v>
      </c>
      <c r="B123" s="48" t="s">
        <v>350</v>
      </c>
      <c r="C123" s="48">
        <v>0.74</v>
      </c>
      <c r="D123" s="48">
        <v>447.6</v>
      </c>
      <c r="E123" s="48">
        <v>11.4</v>
      </c>
      <c r="F123" s="48">
        <v>1.3</v>
      </c>
      <c r="G123" s="48">
        <v>8.17</v>
      </c>
      <c r="H123" s="48">
        <v>0.159</v>
      </c>
      <c r="I123" s="48">
        <v>0.38</v>
      </c>
      <c r="J123" s="48">
        <v>30</v>
      </c>
      <c r="K123" s="6">
        <f t="shared" si="5"/>
        <v>249.51235242290747</v>
      </c>
      <c r="L123" s="6">
        <f t="shared" si="6"/>
        <v>28.453162995594717</v>
      </c>
      <c r="M123" s="6">
        <f t="shared" si="7"/>
        <v>178.8171859030837</v>
      </c>
      <c r="N123" s="6">
        <f t="shared" si="8"/>
        <v>3.480040704845815</v>
      </c>
      <c r="O123" s="6">
        <f t="shared" si="9"/>
        <v>8.317078414096917</v>
      </c>
    </row>
    <row r="124" spans="1:15" ht="12.75">
      <c r="A124" s="48">
        <v>50</v>
      </c>
      <c r="B124" s="48" t="s">
        <v>351</v>
      </c>
      <c r="C124" s="48">
        <v>0.74</v>
      </c>
      <c r="D124" s="48">
        <v>447.6</v>
      </c>
      <c r="E124" s="48">
        <v>11.4</v>
      </c>
      <c r="F124" s="48">
        <v>1.3</v>
      </c>
      <c r="G124" s="48">
        <v>8.17</v>
      </c>
      <c r="H124" s="48">
        <v>0.159</v>
      </c>
      <c r="I124" s="48">
        <v>0.38</v>
      </c>
      <c r="J124" s="48">
        <v>30</v>
      </c>
      <c r="K124" s="6">
        <f t="shared" si="5"/>
        <v>249.51235242290747</v>
      </c>
      <c r="L124" s="6">
        <f t="shared" si="6"/>
        <v>28.453162995594717</v>
      </c>
      <c r="M124" s="6">
        <f t="shared" si="7"/>
        <v>178.8171859030837</v>
      </c>
      <c r="N124" s="6">
        <f t="shared" si="8"/>
        <v>3.480040704845815</v>
      </c>
      <c r="O124" s="6">
        <f t="shared" si="9"/>
        <v>8.317078414096917</v>
      </c>
    </row>
    <row r="125" spans="1:15" ht="12.75">
      <c r="A125" s="48">
        <v>51</v>
      </c>
      <c r="B125" s="48" t="s">
        <v>123</v>
      </c>
      <c r="C125" s="48">
        <v>0.74</v>
      </c>
      <c r="D125" s="48">
        <v>1677</v>
      </c>
      <c r="E125" s="48">
        <v>11.4</v>
      </c>
      <c r="F125" s="48">
        <v>1.3</v>
      </c>
      <c r="G125" s="48">
        <v>8.17</v>
      </c>
      <c r="H125" s="48">
        <v>0.159</v>
      </c>
      <c r="I125" s="48">
        <v>0.38</v>
      </c>
      <c r="J125" s="48">
        <v>30</v>
      </c>
      <c r="K125" s="6">
        <f t="shared" si="5"/>
        <v>934.8351541850221</v>
      </c>
      <c r="L125" s="6">
        <f t="shared" si="6"/>
        <v>106.6040088105727</v>
      </c>
      <c r="M125" s="6">
        <f t="shared" si="7"/>
        <v>669.9651938325991</v>
      </c>
      <c r="N125" s="6">
        <f t="shared" si="8"/>
        <v>13.038490308370045</v>
      </c>
      <c r="O125" s="6">
        <f t="shared" si="9"/>
        <v>31.161171806167403</v>
      </c>
    </row>
    <row r="126" spans="1:15" ht="12.75">
      <c r="A126" s="48">
        <v>51</v>
      </c>
      <c r="B126" s="48" t="s">
        <v>352</v>
      </c>
      <c r="C126" s="48">
        <v>0.74</v>
      </c>
      <c r="D126" s="48">
        <v>1362</v>
      </c>
      <c r="E126" s="48">
        <v>11.4</v>
      </c>
      <c r="F126" s="48">
        <v>1.3</v>
      </c>
      <c r="G126" s="48">
        <v>9.2</v>
      </c>
      <c r="H126" s="48">
        <v>0.159</v>
      </c>
      <c r="I126" s="48">
        <v>0.38</v>
      </c>
      <c r="J126" s="48">
        <v>30</v>
      </c>
      <c r="K126" s="6">
        <f t="shared" si="5"/>
        <v>759.24</v>
      </c>
      <c r="L126" s="6">
        <f t="shared" si="6"/>
        <v>86.58000000000001</v>
      </c>
      <c r="M126" s="6">
        <f t="shared" si="7"/>
        <v>612.72</v>
      </c>
      <c r="N126" s="6">
        <f t="shared" si="8"/>
        <v>10.5894</v>
      </c>
      <c r="O126" s="6">
        <f t="shared" si="9"/>
        <v>25.308</v>
      </c>
    </row>
    <row r="127" spans="1:15" ht="12.75">
      <c r="A127" s="48">
        <v>52</v>
      </c>
      <c r="B127" s="48" t="s">
        <v>353</v>
      </c>
      <c r="C127" s="48">
        <v>0.74</v>
      </c>
      <c r="D127" s="48">
        <v>1200</v>
      </c>
      <c r="E127" s="48">
        <v>11.4</v>
      </c>
      <c r="F127" s="48">
        <v>1.3</v>
      </c>
      <c r="G127" s="48">
        <v>9.2</v>
      </c>
      <c r="H127" s="48">
        <v>0.159</v>
      </c>
      <c r="I127" s="48">
        <v>0.38</v>
      </c>
      <c r="J127" s="48">
        <v>30</v>
      </c>
      <c r="K127" s="6">
        <f t="shared" si="5"/>
        <v>668.9339207048458</v>
      </c>
      <c r="L127" s="6">
        <f t="shared" si="6"/>
        <v>76.28193832599119</v>
      </c>
      <c r="M127" s="6">
        <f t="shared" si="7"/>
        <v>539.8414096916299</v>
      </c>
      <c r="N127" s="6">
        <f t="shared" si="8"/>
        <v>9.329867841409692</v>
      </c>
      <c r="O127" s="6">
        <f t="shared" si="9"/>
        <v>22.297797356828195</v>
      </c>
    </row>
    <row r="128" spans="1:15" ht="12.75">
      <c r="A128" s="48">
        <v>53</v>
      </c>
      <c r="B128" s="48" t="s">
        <v>354</v>
      </c>
      <c r="C128" s="48">
        <v>0.74</v>
      </c>
      <c r="D128" s="48">
        <v>1135</v>
      </c>
      <c r="E128" s="48">
        <v>11.4</v>
      </c>
      <c r="F128" s="48">
        <v>1.3</v>
      </c>
      <c r="G128" s="48">
        <v>9.2</v>
      </c>
      <c r="H128" s="48">
        <v>0.159</v>
      </c>
      <c r="I128" s="48">
        <v>0.38</v>
      </c>
      <c r="J128" s="48">
        <v>30</v>
      </c>
      <c r="K128" s="6">
        <f t="shared" si="5"/>
        <v>632.7000000000002</v>
      </c>
      <c r="L128" s="6">
        <f t="shared" si="6"/>
        <v>72.15</v>
      </c>
      <c r="M128" s="6">
        <f t="shared" si="7"/>
        <v>510.5999999999999</v>
      </c>
      <c r="N128" s="6">
        <f t="shared" si="8"/>
        <v>8.824499999999999</v>
      </c>
      <c r="O128" s="6">
        <f t="shared" si="9"/>
        <v>21.089999999999996</v>
      </c>
    </row>
    <row r="129" spans="1:15" ht="12.75">
      <c r="A129" s="48">
        <v>53</v>
      </c>
      <c r="B129" s="48" t="s">
        <v>355</v>
      </c>
      <c r="C129" s="48">
        <v>0.74</v>
      </c>
      <c r="D129" s="48">
        <v>58</v>
      </c>
      <c r="E129" s="48">
        <v>0.6</v>
      </c>
      <c r="F129" s="48">
        <v>0.26</v>
      </c>
      <c r="G129" s="48">
        <v>9.2</v>
      </c>
      <c r="H129" s="48">
        <v>0.159</v>
      </c>
      <c r="I129" s="48">
        <v>0.38</v>
      </c>
      <c r="J129" s="48">
        <v>30</v>
      </c>
      <c r="K129" s="6">
        <f t="shared" si="5"/>
        <v>1.7016740088105726</v>
      </c>
      <c r="L129" s="6">
        <f t="shared" si="6"/>
        <v>0.7373920704845816</v>
      </c>
      <c r="M129" s="6">
        <f t="shared" si="7"/>
        <v>26.092334801762114</v>
      </c>
      <c r="N129" s="6">
        <f t="shared" si="8"/>
        <v>0.4509436123348018</v>
      </c>
      <c r="O129" s="6">
        <f t="shared" si="9"/>
        <v>1.0777268722466962</v>
      </c>
    </row>
    <row r="130" spans="1:15" ht="12.75">
      <c r="A130" s="48">
        <v>53</v>
      </c>
      <c r="B130" s="48" t="s">
        <v>356</v>
      </c>
      <c r="C130" s="48">
        <v>0.74</v>
      </c>
      <c r="D130" s="48">
        <v>166</v>
      </c>
      <c r="E130" s="48">
        <v>5</v>
      </c>
      <c r="F130" s="48">
        <v>0.38</v>
      </c>
      <c r="G130" s="48">
        <v>9.2</v>
      </c>
      <c r="H130" s="48">
        <v>0.159</v>
      </c>
      <c r="I130" s="48">
        <v>0.38</v>
      </c>
      <c r="J130" s="48">
        <v>30</v>
      </c>
      <c r="K130" s="6">
        <f t="shared" si="5"/>
        <v>40.585903083700444</v>
      </c>
      <c r="L130" s="6">
        <f t="shared" si="6"/>
        <v>3.0845286343612335</v>
      </c>
      <c r="M130" s="6">
        <f t="shared" si="7"/>
        <v>74.6780616740088</v>
      </c>
      <c r="N130" s="6">
        <f t="shared" si="8"/>
        <v>1.2906317180616742</v>
      </c>
      <c r="O130" s="6">
        <f t="shared" si="9"/>
        <v>3.0845286343612335</v>
      </c>
    </row>
    <row r="131" spans="1:15" ht="12.75">
      <c r="A131" s="48">
        <v>53</v>
      </c>
      <c r="B131" s="48" t="s">
        <v>357</v>
      </c>
      <c r="C131" s="48">
        <v>0.74</v>
      </c>
      <c r="D131" s="48">
        <v>252</v>
      </c>
      <c r="E131" s="48">
        <v>11.4</v>
      </c>
      <c r="F131" s="48">
        <v>1.3</v>
      </c>
      <c r="G131" s="48">
        <v>9.2</v>
      </c>
      <c r="H131" s="48">
        <v>0.159</v>
      </c>
      <c r="I131" s="48">
        <v>0.38</v>
      </c>
      <c r="J131" s="48">
        <v>30</v>
      </c>
      <c r="K131" s="6">
        <f aca="true" t="shared" si="10" ref="K131:K194">(C131*D131*E131*J131/454)</f>
        <v>140.4761233480176</v>
      </c>
      <c r="L131" s="6">
        <f aca="true" t="shared" si="11" ref="L131:L194">(C131*D131*F131*J131/454)</f>
        <v>16.01920704845815</v>
      </c>
      <c r="M131" s="6">
        <f aca="true" t="shared" si="12" ref="M131:M194">(C131*D131*G131*J131/454)</f>
        <v>113.36669603524228</v>
      </c>
      <c r="N131" s="6">
        <f aca="true" t="shared" si="13" ref="N131:N194">(C131*D131*H131*J131/454)</f>
        <v>1.9592722466960348</v>
      </c>
      <c r="O131" s="6">
        <f aca="true" t="shared" si="14" ref="O131:O194">(C131*D131*I131*J131/454)</f>
        <v>4.682537444933921</v>
      </c>
    </row>
    <row r="132" spans="1:15" ht="12.75">
      <c r="A132" s="48">
        <v>53</v>
      </c>
      <c r="B132" s="48" t="s">
        <v>358</v>
      </c>
      <c r="C132" s="48">
        <v>0.74</v>
      </c>
      <c r="D132" s="48">
        <v>252</v>
      </c>
      <c r="E132" s="48">
        <v>11.4</v>
      </c>
      <c r="F132" s="48">
        <v>1.3</v>
      </c>
      <c r="G132" s="48">
        <v>9.2</v>
      </c>
      <c r="H132" s="48">
        <v>0.159</v>
      </c>
      <c r="I132" s="48">
        <v>0.38</v>
      </c>
      <c r="J132" s="48">
        <v>30</v>
      </c>
      <c r="K132" s="6">
        <f t="shared" si="10"/>
        <v>140.4761233480176</v>
      </c>
      <c r="L132" s="6">
        <f t="shared" si="11"/>
        <v>16.01920704845815</v>
      </c>
      <c r="M132" s="6">
        <f t="shared" si="12"/>
        <v>113.36669603524228</v>
      </c>
      <c r="N132" s="6">
        <f t="shared" si="13"/>
        <v>1.9592722466960348</v>
      </c>
      <c r="O132" s="6">
        <f t="shared" si="14"/>
        <v>4.682537444933921</v>
      </c>
    </row>
    <row r="133" spans="1:15" ht="12.75">
      <c r="A133" s="48">
        <v>53</v>
      </c>
      <c r="B133" s="48" t="s">
        <v>359</v>
      </c>
      <c r="C133" s="48">
        <v>0.74</v>
      </c>
      <c r="D133" s="48">
        <v>150</v>
      </c>
      <c r="E133" s="48">
        <v>5</v>
      </c>
      <c r="F133" s="48">
        <v>0.38</v>
      </c>
      <c r="G133" s="48">
        <v>9.2</v>
      </c>
      <c r="H133" s="48">
        <v>0.159</v>
      </c>
      <c r="I133" s="48">
        <v>0.38</v>
      </c>
      <c r="J133" s="48">
        <v>30</v>
      </c>
      <c r="K133" s="6">
        <f t="shared" si="10"/>
        <v>36.67400881057269</v>
      </c>
      <c r="L133" s="6">
        <f t="shared" si="11"/>
        <v>2.7872246696035243</v>
      </c>
      <c r="M133" s="6">
        <f t="shared" si="12"/>
        <v>67.48017621145374</v>
      </c>
      <c r="N133" s="6">
        <f t="shared" si="13"/>
        <v>1.1662334801762115</v>
      </c>
      <c r="O133" s="6">
        <f t="shared" si="14"/>
        <v>2.7872246696035243</v>
      </c>
    </row>
    <row r="134" spans="1:15" ht="12.75">
      <c r="A134" s="48">
        <v>53</v>
      </c>
      <c r="B134" s="48" t="s">
        <v>360</v>
      </c>
      <c r="C134" s="48">
        <v>0.74</v>
      </c>
      <c r="D134" s="48">
        <v>1135</v>
      </c>
      <c r="E134" s="48">
        <v>11.4</v>
      </c>
      <c r="F134" s="48">
        <v>1.3</v>
      </c>
      <c r="G134" s="48">
        <v>9.2</v>
      </c>
      <c r="H134" s="48">
        <v>0.159</v>
      </c>
      <c r="I134" s="48">
        <v>0.38</v>
      </c>
      <c r="J134" s="48">
        <v>30</v>
      </c>
      <c r="K134" s="6">
        <f t="shared" si="10"/>
        <v>632.7000000000002</v>
      </c>
      <c r="L134" s="6">
        <f t="shared" si="11"/>
        <v>72.15</v>
      </c>
      <c r="M134" s="6">
        <f t="shared" si="12"/>
        <v>510.5999999999999</v>
      </c>
      <c r="N134" s="6">
        <f t="shared" si="13"/>
        <v>8.824499999999999</v>
      </c>
      <c r="O134" s="6">
        <f t="shared" si="14"/>
        <v>21.089999999999996</v>
      </c>
    </row>
    <row r="135" spans="1:15" ht="12.75">
      <c r="A135" s="48">
        <v>53</v>
      </c>
      <c r="B135" s="48" t="s">
        <v>361</v>
      </c>
      <c r="C135" s="48">
        <v>0.74</v>
      </c>
      <c r="D135" s="48">
        <v>100</v>
      </c>
      <c r="E135" s="48">
        <v>0.6</v>
      </c>
      <c r="F135" s="48">
        <v>0.26</v>
      </c>
      <c r="G135" s="48">
        <v>9.2</v>
      </c>
      <c r="H135" s="48">
        <v>0.159</v>
      </c>
      <c r="I135" s="48">
        <v>0.38</v>
      </c>
      <c r="J135" s="48">
        <v>30</v>
      </c>
      <c r="K135" s="6">
        <f t="shared" si="10"/>
        <v>2.933920704845815</v>
      </c>
      <c r="L135" s="6">
        <f t="shared" si="11"/>
        <v>1.27136563876652</v>
      </c>
      <c r="M135" s="6">
        <f t="shared" si="12"/>
        <v>44.986784140969164</v>
      </c>
      <c r="N135" s="6">
        <f t="shared" si="13"/>
        <v>0.777488986784141</v>
      </c>
      <c r="O135" s="6">
        <f t="shared" si="14"/>
        <v>1.858149779735683</v>
      </c>
    </row>
    <row r="136" spans="1:15" ht="12.75">
      <c r="A136" s="48">
        <v>53</v>
      </c>
      <c r="B136" s="48" t="s">
        <v>362</v>
      </c>
      <c r="C136" s="48">
        <v>0.74</v>
      </c>
      <c r="D136" s="48">
        <v>75</v>
      </c>
      <c r="E136" s="48">
        <v>0.6</v>
      </c>
      <c r="F136" s="48">
        <v>0.26</v>
      </c>
      <c r="G136" s="48">
        <v>9.2</v>
      </c>
      <c r="H136" s="48">
        <v>0.159</v>
      </c>
      <c r="I136" s="48">
        <v>0.38</v>
      </c>
      <c r="J136" s="48">
        <v>30</v>
      </c>
      <c r="K136" s="6">
        <f t="shared" si="10"/>
        <v>2.200440528634361</v>
      </c>
      <c r="L136" s="6">
        <f t="shared" si="11"/>
        <v>0.9535242290748899</v>
      </c>
      <c r="M136" s="6">
        <f t="shared" si="12"/>
        <v>33.74008810572687</v>
      </c>
      <c r="N136" s="6">
        <f t="shared" si="13"/>
        <v>0.5831167400881058</v>
      </c>
      <c r="O136" s="6">
        <f t="shared" si="14"/>
        <v>1.3936123348017622</v>
      </c>
    </row>
    <row r="137" spans="1:15" ht="12.75">
      <c r="A137" s="48">
        <v>53</v>
      </c>
      <c r="B137" s="48" t="s">
        <v>363</v>
      </c>
      <c r="C137" s="48">
        <v>0.74</v>
      </c>
      <c r="D137" s="48">
        <v>75</v>
      </c>
      <c r="E137" s="48">
        <v>0.6</v>
      </c>
      <c r="F137" s="48">
        <v>0.26</v>
      </c>
      <c r="G137" s="48">
        <v>9.2</v>
      </c>
      <c r="H137" s="48">
        <v>0.159</v>
      </c>
      <c r="I137" s="48">
        <v>0.38</v>
      </c>
      <c r="J137" s="48">
        <v>30</v>
      </c>
      <c r="K137" s="6">
        <f t="shared" si="10"/>
        <v>2.200440528634361</v>
      </c>
      <c r="L137" s="6">
        <f t="shared" si="11"/>
        <v>0.9535242290748899</v>
      </c>
      <c r="M137" s="6">
        <f t="shared" si="12"/>
        <v>33.74008810572687</v>
      </c>
      <c r="N137" s="6">
        <f t="shared" si="13"/>
        <v>0.5831167400881058</v>
      </c>
      <c r="O137" s="6">
        <f t="shared" si="14"/>
        <v>1.3936123348017622</v>
      </c>
    </row>
    <row r="138" spans="1:15" ht="12.75">
      <c r="A138" s="48">
        <v>53</v>
      </c>
      <c r="B138" s="48" t="s">
        <v>364</v>
      </c>
      <c r="C138" s="48">
        <v>0.74</v>
      </c>
      <c r="D138" s="48">
        <v>75</v>
      </c>
      <c r="E138" s="48">
        <v>0.6</v>
      </c>
      <c r="F138" s="48">
        <v>0.26</v>
      </c>
      <c r="G138" s="48">
        <v>9.2</v>
      </c>
      <c r="H138" s="48">
        <v>0.159</v>
      </c>
      <c r="I138" s="48">
        <v>0.38</v>
      </c>
      <c r="J138" s="48">
        <v>30</v>
      </c>
      <c r="K138" s="6">
        <f t="shared" si="10"/>
        <v>2.200440528634361</v>
      </c>
      <c r="L138" s="6">
        <f t="shared" si="11"/>
        <v>0.9535242290748899</v>
      </c>
      <c r="M138" s="6">
        <f t="shared" si="12"/>
        <v>33.74008810572687</v>
      </c>
      <c r="N138" s="6">
        <f t="shared" si="13"/>
        <v>0.5831167400881058</v>
      </c>
      <c r="O138" s="6">
        <f t="shared" si="14"/>
        <v>1.3936123348017622</v>
      </c>
    </row>
    <row r="139" spans="1:15" ht="12.75">
      <c r="A139" s="48">
        <v>53</v>
      </c>
      <c r="B139" s="48" t="s">
        <v>365</v>
      </c>
      <c r="C139" s="48">
        <v>0.74</v>
      </c>
      <c r="D139" s="48">
        <v>75</v>
      </c>
      <c r="E139" s="48">
        <v>0.6</v>
      </c>
      <c r="F139" s="48">
        <v>0.26</v>
      </c>
      <c r="G139" s="48">
        <v>9.2</v>
      </c>
      <c r="H139" s="48">
        <v>0.159</v>
      </c>
      <c r="I139" s="48">
        <v>0.38</v>
      </c>
      <c r="J139" s="48">
        <v>30</v>
      </c>
      <c r="K139" s="6">
        <f t="shared" si="10"/>
        <v>2.200440528634361</v>
      </c>
      <c r="L139" s="6">
        <f t="shared" si="11"/>
        <v>0.9535242290748899</v>
      </c>
      <c r="M139" s="6">
        <f t="shared" si="12"/>
        <v>33.74008810572687</v>
      </c>
      <c r="N139" s="6">
        <f t="shared" si="13"/>
        <v>0.5831167400881058</v>
      </c>
      <c r="O139" s="6">
        <f t="shared" si="14"/>
        <v>1.3936123348017622</v>
      </c>
    </row>
    <row r="140" spans="1:15" ht="12.75">
      <c r="A140" s="48">
        <v>54</v>
      </c>
      <c r="B140" s="48" t="s">
        <v>126</v>
      </c>
      <c r="C140" s="48">
        <v>0.74</v>
      </c>
      <c r="D140" s="48">
        <v>688</v>
      </c>
      <c r="E140" s="48">
        <v>11.4</v>
      </c>
      <c r="F140" s="48">
        <v>1.3</v>
      </c>
      <c r="G140" s="48">
        <v>6.9</v>
      </c>
      <c r="H140" s="48">
        <v>0.159</v>
      </c>
      <c r="I140" s="48">
        <v>0.4</v>
      </c>
      <c r="J140" s="48">
        <v>30</v>
      </c>
      <c r="K140" s="6">
        <f t="shared" si="10"/>
        <v>383.52211453744496</v>
      </c>
      <c r="L140" s="6">
        <f t="shared" si="11"/>
        <v>43.734977973568284</v>
      </c>
      <c r="M140" s="6">
        <f t="shared" si="12"/>
        <v>232.1318061674009</v>
      </c>
      <c r="N140" s="6">
        <f t="shared" si="13"/>
        <v>5.3491242290748895</v>
      </c>
      <c r="O140" s="6">
        <f t="shared" si="14"/>
        <v>13.456916299559472</v>
      </c>
    </row>
    <row r="141" spans="1:15" ht="12.75">
      <c r="A141" s="48">
        <v>55</v>
      </c>
      <c r="B141" s="48" t="s">
        <v>127</v>
      </c>
      <c r="C141" s="48">
        <v>0.74</v>
      </c>
      <c r="D141" s="48">
        <v>510</v>
      </c>
      <c r="E141" s="48">
        <v>11.4</v>
      </c>
      <c r="F141" s="48">
        <v>1.3</v>
      </c>
      <c r="G141" s="48">
        <v>6.9</v>
      </c>
      <c r="H141" s="48">
        <v>0.159</v>
      </c>
      <c r="I141" s="48">
        <v>0.4</v>
      </c>
      <c r="J141" s="48">
        <v>30</v>
      </c>
      <c r="K141" s="6">
        <f t="shared" si="10"/>
        <v>284.2969162995594</v>
      </c>
      <c r="L141" s="6">
        <f t="shared" si="11"/>
        <v>32.41982378854625</v>
      </c>
      <c r="M141" s="6">
        <f t="shared" si="12"/>
        <v>172.07444933920706</v>
      </c>
      <c r="N141" s="6">
        <f t="shared" si="13"/>
        <v>3.9651938325991187</v>
      </c>
      <c r="O141" s="6">
        <f t="shared" si="14"/>
        <v>9.975330396475771</v>
      </c>
    </row>
    <row r="142" spans="1:15" ht="12.75">
      <c r="A142" s="48">
        <v>56</v>
      </c>
      <c r="B142" s="48" t="s">
        <v>366</v>
      </c>
      <c r="C142" s="48">
        <v>0.74</v>
      </c>
      <c r="D142" s="48">
        <v>1025</v>
      </c>
      <c r="E142" s="48">
        <v>11.4</v>
      </c>
      <c r="F142" s="48">
        <v>1.3</v>
      </c>
      <c r="G142" s="48">
        <v>8.17</v>
      </c>
      <c r="H142" s="48">
        <v>0.159</v>
      </c>
      <c r="I142" s="48">
        <v>0.38</v>
      </c>
      <c r="J142" s="48">
        <v>30</v>
      </c>
      <c r="K142" s="6">
        <f t="shared" si="10"/>
        <v>571.3810572687224</v>
      </c>
      <c r="L142" s="6">
        <f t="shared" si="11"/>
        <v>65.15748898678414</v>
      </c>
      <c r="M142" s="6">
        <f t="shared" si="12"/>
        <v>409.489757709251</v>
      </c>
      <c r="N142" s="6">
        <f t="shared" si="13"/>
        <v>7.969262114537445</v>
      </c>
      <c r="O142" s="6">
        <f t="shared" si="14"/>
        <v>19.046035242290753</v>
      </c>
    </row>
    <row r="143" spans="1:15" ht="12.75">
      <c r="A143" s="48">
        <v>57</v>
      </c>
      <c r="B143" s="48" t="s">
        <v>129</v>
      </c>
      <c r="C143" s="48">
        <v>0.74</v>
      </c>
      <c r="D143" s="48">
        <v>98</v>
      </c>
      <c r="E143" s="48">
        <v>0.6</v>
      </c>
      <c r="F143" s="48">
        <v>0.26</v>
      </c>
      <c r="G143" s="48">
        <v>9.2</v>
      </c>
      <c r="H143" s="48">
        <v>0.159</v>
      </c>
      <c r="I143" s="48">
        <v>0.38</v>
      </c>
      <c r="J143" s="48">
        <v>30</v>
      </c>
      <c r="K143" s="6">
        <f t="shared" si="10"/>
        <v>2.8752422907488984</v>
      </c>
      <c r="L143" s="6">
        <f t="shared" si="11"/>
        <v>1.2459383259911894</v>
      </c>
      <c r="M143" s="6">
        <f t="shared" si="12"/>
        <v>44.08704845814977</v>
      </c>
      <c r="N143" s="6">
        <f t="shared" si="13"/>
        <v>0.7619392070484582</v>
      </c>
      <c r="O143" s="6">
        <f t="shared" si="14"/>
        <v>1.820986784140969</v>
      </c>
    </row>
    <row r="144" spans="1:15" ht="12.75">
      <c r="A144" s="48">
        <v>57</v>
      </c>
      <c r="B144" s="48" t="s">
        <v>367</v>
      </c>
      <c r="C144" s="48">
        <v>0.74</v>
      </c>
      <c r="D144" s="48">
        <v>1155</v>
      </c>
      <c r="E144" s="48">
        <v>7.7</v>
      </c>
      <c r="F144" s="48">
        <v>0.49</v>
      </c>
      <c r="G144" s="48">
        <v>15.86</v>
      </c>
      <c r="H144" s="48">
        <v>0.159</v>
      </c>
      <c r="I144" s="48">
        <v>0.25</v>
      </c>
      <c r="J144" s="48">
        <v>30</v>
      </c>
      <c r="K144" s="6">
        <f t="shared" si="10"/>
        <v>434.88039647577097</v>
      </c>
      <c r="L144" s="6">
        <f t="shared" si="11"/>
        <v>27.67420704845815</v>
      </c>
      <c r="M144" s="6">
        <f t="shared" si="12"/>
        <v>895.7406607929515</v>
      </c>
      <c r="N144" s="6">
        <f t="shared" si="13"/>
        <v>8.979997797356829</v>
      </c>
      <c r="O144" s="6">
        <f t="shared" si="14"/>
        <v>14.119493392070485</v>
      </c>
    </row>
    <row r="145" spans="1:15" ht="12.75">
      <c r="A145" s="48">
        <v>57</v>
      </c>
      <c r="B145" s="48" t="s">
        <v>368</v>
      </c>
      <c r="C145" s="48">
        <v>0.74</v>
      </c>
      <c r="D145" s="48">
        <v>1155</v>
      </c>
      <c r="E145" s="48">
        <v>7.7</v>
      </c>
      <c r="F145" s="48">
        <v>0.49</v>
      </c>
      <c r="G145" s="48">
        <v>15.86</v>
      </c>
      <c r="H145" s="48">
        <v>0.159</v>
      </c>
      <c r="I145" s="48">
        <v>0.25</v>
      </c>
      <c r="J145" s="48">
        <v>30</v>
      </c>
      <c r="K145" s="6">
        <f t="shared" si="10"/>
        <v>434.88039647577097</v>
      </c>
      <c r="L145" s="6">
        <f t="shared" si="11"/>
        <v>27.67420704845815</v>
      </c>
      <c r="M145" s="6">
        <f t="shared" si="12"/>
        <v>895.7406607929515</v>
      </c>
      <c r="N145" s="6">
        <f t="shared" si="13"/>
        <v>8.979997797356829</v>
      </c>
      <c r="O145" s="6">
        <f t="shared" si="14"/>
        <v>14.119493392070485</v>
      </c>
    </row>
    <row r="146" spans="1:15" ht="12.75">
      <c r="A146" s="48">
        <v>57</v>
      </c>
      <c r="B146" s="48" t="s">
        <v>369</v>
      </c>
      <c r="C146" s="48">
        <v>0.74</v>
      </c>
      <c r="D146" s="48">
        <v>1155</v>
      </c>
      <c r="E146" s="48">
        <v>7.7</v>
      </c>
      <c r="F146" s="48">
        <v>0.49</v>
      </c>
      <c r="G146" s="48">
        <v>15.86</v>
      </c>
      <c r="H146" s="48">
        <v>0.159</v>
      </c>
      <c r="I146" s="48">
        <v>0.25</v>
      </c>
      <c r="J146" s="48">
        <v>30</v>
      </c>
      <c r="K146" s="6">
        <f t="shared" si="10"/>
        <v>434.88039647577097</v>
      </c>
      <c r="L146" s="6">
        <f t="shared" si="11"/>
        <v>27.67420704845815</v>
      </c>
      <c r="M146" s="6">
        <f t="shared" si="12"/>
        <v>895.7406607929515</v>
      </c>
      <c r="N146" s="6">
        <f t="shared" si="13"/>
        <v>8.979997797356829</v>
      </c>
      <c r="O146" s="6">
        <f t="shared" si="14"/>
        <v>14.119493392070485</v>
      </c>
    </row>
    <row r="147" spans="1:15" ht="12.75">
      <c r="A147" s="48">
        <v>58</v>
      </c>
      <c r="B147" s="48" t="s">
        <v>131</v>
      </c>
      <c r="C147" s="48">
        <v>0.74</v>
      </c>
      <c r="D147" s="48">
        <v>890</v>
      </c>
      <c r="E147" s="48">
        <v>11.4</v>
      </c>
      <c r="F147" s="48">
        <v>1.3</v>
      </c>
      <c r="G147" s="48">
        <v>8.17</v>
      </c>
      <c r="H147" s="48">
        <v>0.159</v>
      </c>
      <c r="I147" s="48">
        <v>0.38</v>
      </c>
      <c r="J147" s="48">
        <v>30</v>
      </c>
      <c r="K147" s="6">
        <f t="shared" si="10"/>
        <v>496.12599118942734</v>
      </c>
      <c r="L147" s="6">
        <f t="shared" si="11"/>
        <v>56.575770925110135</v>
      </c>
      <c r="M147" s="6">
        <f t="shared" si="12"/>
        <v>355.5569603524229</v>
      </c>
      <c r="N147" s="6">
        <f t="shared" si="13"/>
        <v>6.919651982378856</v>
      </c>
      <c r="O147" s="6">
        <f t="shared" si="14"/>
        <v>16.537533039647577</v>
      </c>
    </row>
    <row r="148" spans="1:15" ht="12.75">
      <c r="A148" s="48">
        <v>59</v>
      </c>
      <c r="B148" s="48" t="s">
        <v>370</v>
      </c>
      <c r="C148" s="48">
        <v>0.74</v>
      </c>
      <c r="D148" s="48">
        <v>252</v>
      </c>
      <c r="E148" s="48">
        <v>11.4</v>
      </c>
      <c r="F148" s="48">
        <v>1.3</v>
      </c>
      <c r="G148" s="48">
        <v>9.2</v>
      </c>
      <c r="H148" s="48">
        <v>0.159</v>
      </c>
      <c r="I148" s="48">
        <v>0.38</v>
      </c>
      <c r="J148" s="48">
        <v>30</v>
      </c>
      <c r="K148" s="6">
        <f t="shared" si="10"/>
        <v>140.4761233480176</v>
      </c>
      <c r="L148" s="6">
        <f t="shared" si="11"/>
        <v>16.01920704845815</v>
      </c>
      <c r="M148" s="6">
        <f t="shared" si="12"/>
        <v>113.36669603524228</v>
      </c>
      <c r="N148" s="6">
        <f t="shared" si="13"/>
        <v>1.9592722466960348</v>
      </c>
      <c r="O148" s="6">
        <f t="shared" si="14"/>
        <v>4.682537444933921</v>
      </c>
    </row>
    <row r="149" spans="1:15" ht="12.75">
      <c r="A149" s="48">
        <v>59</v>
      </c>
      <c r="B149" s="48" t="s">
        <v>371</v>
      </c>
      <c r="C149" s="48">
        <v>0.74</v>
      </c>
      <c r="D149" s="48">
        <v>150</v>
      </c>
      <c r="E149" s="48">
        <v>8.5</v>
      </c>
      <c r="F149" s="48">
        <v>1</v>
      </c>
      <c r="G149" s="48">
        <v>6.9</v>
      </c>
      <c r="H149" s="48">
        <v>0.159</v>
      </c>
      <c r="I149" s="48">
        <v>0.4</v>
      </c>
      <c r="J149" s="48">
        <v>30</v>
      </c>
      <c r="K149" s="6">
        <f t="shared" si="10"/>
        <v>62.34581497797357</v>
      </c>
      <c r="L149" s="6">
        <f t="shared" si="11"/>
        <v>7.334801762114537</v>
      </c>
      <c r="M149" s="6">
        <f t="shared" si="12"/>
        <v>50.61013215859032</v>
      </c>
      <c r="N149" s="6">
        <f t="shared" si="13"/>
        <v>1.1662334801762115</v>
      </c>
      <c r="O149" s="6">
        <f t="shared" si="14"/>
        <v>2.9339207048458156</v>
      </c>
    </row>
    <row r="150" spans="1:15" ht="12.75">
      <c r="A150" s="48">
        <v>59</v>
      </c>
      <c r="B150" s="48" t="s">
        <v>372</v>
      </c>
      <c r="C150" s="48">
        <v>0.74</v>
      </c>
      <c r="D150" s="48">
        <v>1456</v>
      </c>
      <c r="E150" s="48">
        <v>11.4</v>
      </c>
      <c r="F150" s="48">
        <v>1.3</v>
      </c>
      <c r="G150" s="48">
        <v>6.9</v>
      </c>
      <c r="H150" s="48">
        <v>0.159</v>
      </c>
      <c r="I150" s="48">
        <v>0.4</v>
      </c>
      <c r="J150" s="48">
        <v>30</v>
      </c>
      <c r="K150" s="6">
        <f t="shared" si="10"/>
        <v>811.6398237885463</v>
      </c>
      <c r="L150" s="6">
        <f t="shared" si="11"/>
        <v>92.55541850220266</v>
      </c>
      <c r="M150" s="6">
        <f t="shared" si="12"/>
        <v>491.25568281938337</v>
      </c>
      <c r="N150" s="6">
        <f t="shared" si="13"/>
        <v>11.320239647577091</v>
      </c>
      <c r="O150" s="6">
        <f t="shared" si="14"/>
        <v>28.47859030837005</v>
      </c>
    </row>
    <row r="151" spans="1:15" ht="12.75">
      <c r="A151" s="48">
        <v>61</v>
      </c>
      <c r="B151" s="48" t="s">
        <v>136</v>
      </c>
      <c r="C151" s="48">
        <v>0.74</v>
      </c>
      <c r="D151" s="48">
        <v>1482</v>
      </c>
      <c r="E151" s="48">
        <v>11.4</v>
      </c>
      <c r="F151" s="48">
        <v>1.3</v>
      </c>
      <c r="G151" s="48">
        <v>6.9</v>
      </c>
      <c r="H151" s="48">
        <v>0.159</v>
      </c>
      <c r="I151" s="48">
        <v>0.4</v>
      </c>
      <c r="J151" s="48">
        <v>30</v>
      </c>
      <c r="K151" s="6">
        <f t="shared" si="10"/>
        <v>826.1333920704847</v>
      </c>
      <c r="L151" s="6">
        <f t="shared" si="11"/>
        <v>94.20819383259912</v>
      </c>
      <c r="M151" s="6">
        <f t="shared" si="12"/>
        <v>500.02810572687224</v>
      </c>
      <c r="N151" s="6">
        <f t="shared" si="13"/>
        <v>11.522386784140972</v>
      </c>
      <c r="O151" s="6">
        <f t="shared" si="14"/>
        <v>28.987136563876653</v>
      </c>
    </row>
    <row r="152" spans="1:15" ht="12.75">
      <c r="A152" s="48">
        <v>61</v>
      </c>
      <c r="B152" s="48" t="s">
        <v>373</v>
      </c>
      <c r="C152" s="48">
        <v>0.74</v>
      </c>
      <c r="D152" s="48">
        <v>746</v>
      </c>
      <c r="E152" s="48">
        <v>11.4</v>
      </c>
      <c r="F152" s="48">
        <v>1.3</v>
      </c>
      <c r="G152" s="48">
        <v>6.9</v>
      </c>
      <c r="H152" s="48">
        <v>0.159</v>
      </c>
      <c r="I152" s="48">
        <v>0.4</v>
      </c>
      <c r="J152" s="48">
        <v>30</v>
      </c>
      <c r="K152" s="6">
        <f t="shared" si="10"/>
        <v>415.8539207048458</v>
      </c>
      <c r="L152" s="6">
        <f t="shared" si="11"/>
        <v>47.421938325991185</v>
      </c>
      <c r="M152" s="6">
        <f t="shared" si="12"/>
        <v>251.70105726872245</v>
      </c>
      <c r="N152" s="6">
        <f t="shared" si="13"/>
        <v>5.8000678414096924</v>
      </c>
      <c r="O152" s="6">
        <f t="shared" si="14"/>
        <v>14.59136563876652</v>
      </c>
    </row>
    <row r="153" spans="1:15" ht="12.75">
      <c r="A153" s="48">
        <v>63</v>
      </c>
      <c r="B153" s="48" t="s">
        <v>138</v>
      </c>
      <c r="C153" s="48">
        <v>0.74</v>
      </c>
      <c r="D153" s="48">
        <v>1482</v>
      </c>
      <c r="E153" s="48">
        <v>11.4</v>
      </c>
      <c r="F153" s="48">
        <v>1.3</v>
      </c>
      <c r="G153" s="48">
        <v>8.17</v>
      </c>
      <c r="H153" s="48">
        <v>0.159</v>
      </c>
      <c r="I153" s="48">
        <v>0.38</v>
      </c>
      <c r="J153" s="48">
        <v>30</v>
      </c>
      <c r="K153" s="6">
        <f t="shared" si="10"/>
        <v>826.1333920704847</v>
      </c>
      <c r="L153" s="6">
        <f t="shared" si="11"/>
        <v>94.20819383259912</v>
      </c>
      <c r="M153" s="6">
        <f t="shared" si="12"/>
        <v>592.0622643171807</v>
      </c>
      <c r="N153" s="6">
        <f t="shared" si="13"/>
        <v>11.522386784140972</v>
      </c>
      <c r="O153" s="6">
        <f t="shared" si="14"/>
        <v>27.53777973568282</v>
      </c>
    </row>
    <row r="154" spans="1:15" ht="12.75">
      <c r="A154" s="48">
        <v>63</v>
      </c>
      <c r="B154" s="48" t="s">
        <v>374</v>
      </c>
      <c r="C154" s="48">
        <v>0.74</v>
      </c>
      <c r="D154" s="48">
        <v>680</v>
      </c>
      <c r="E154" s="48">
        <v>3.5</v>
      </c>
      <c r="F154" s="48">
        <v>0.05</v>
      </c>
      <c r="G154" s="48">
        <v>8.01</v>
      </c>
      <c r="H154" s="48">
        <v>0.159</v>
      </c>
      <c r="I154" s="48">
        <v>0.38</v>
      </c>
      <c r="J154" s="48">
        <v>30</v>
      </c>
      <c r="K154" s="6">
        <f t="shared" si="10"/>
        <v>116.37885462555066</v>
      </c>
      <c r="L154" s="6">
        <f t="shared" si="11"/>
        <v>1.6625550660792952</v>
      </c>
      <c r="M154" s="6">
        <f t="shared" si="12"/>
        <v>266.3413215859031</v>
      </c>
      <c r="N154" s="6">
        <f t="shared" si="13"/>
        <v>5.286925110132158</v>
      </c>
      <c r="O154" s="6">
        <f t="shared" si="14"/>
        <v>12.635418502202644</v>
      </c>
    </row>
    <row r="155" spans="1:15" ht="12.75">
      <c r="A155" s="48">
        <v>64</v>
      </c>
      <c r="B155" s="48" t="s">
        <v>140</v>
      </c>
      <c r="C155" s="48">
        <v>0.74</v>
      </c>
      <c r="D155" s="48">
        <v>620</v>
      </c>
      <c r="E155" s="48">
        <v>11.4</v>
      </c>
      <c r="F155" s="48">
        <v>1.3</v>
      </c>
      <c r="G155" s="48">
        <v>8.17</v>
      </c>
      <c r="H155" s="48">
        <v>0.159</v>
      </c>
      <c r="I155" s="48">
        <v>0.38</v>
      </c>
      <c r="J155" s="48">
        <v>30</v>
      </c>
      <c r="K155" s="6">
        <f t="shared" si="10"/>
        <v>345.61585903083704</v>
      </c>
      <c r="L155" s="6">
        <f t="shared" si="11"/>
        <v>39.412334801762114</v>
      </c>
      <c r="M155" s="6">
        <f t="shared" si="12"/>
        <v>247.69136563876654</v>
      </c>
      <c r="N155" s="6">
        <f t="shared" si="13"/>
        <v>4.820431718061674</v>
      </c>
      <c r="O155" s="6">
        <f t="shared" si="14"/>
        <v>11.520528634361233</v>
      </c>
    </row>
    <row r="156" spans="1:15" ht="12.75">
      <c r="A156" s="48">
        <v>65</v>
      </c>
      <c r="B156" s="48" t="s">
        <v>141</v>
      </c>
      <c r="C156" s="48">
        <v>0.74</v>
      </c>
      <c r="D156" s="48">
        <v>830</v>
      </c>
      <c r="E156" s="48">
        <v>11.4</v>
      </c>
      <c r="F156" s="48">
        <v>1.3</v>
      </c>
      <c r="G156" s="48">
        <v>8.17</v>
      </c>
      <c r="H156" s="48">
        <v>0.159</v>
      </c>
      <c r="I156" s="48">
        <v>0.38</v>
      </c>
      <c r="J156" s="48">
        <v>30</v>
      </c>
      <c r="K156" s="6">
        <f t="shared" si="10"/>
        <v>462.67929515418507</v>
      </c>
      <c r="L156" s="6">
        <f t="shared" si="11"/>
        <v>52.76167400881058</v>
      </c>
      <c r="M156" s="6">
        <f t="shared" si="12"/>
        <v>331.5868281938326</v>
      </c>
      <c r="N156" s="6">
        <f t="shared" si="13"/>
        <v>6.453158590308371</v>
      </c>
      <c r="O156" s="6">
        <f t="shared" si="14"/>
        <v>15.422643171806168</v>
      </c>
    </row>
    <row r="157" spans="1:15" ht="12.75">
      <c r="A157" s="48">
        <v>65</v>
      </c>
      <c r="B157" s="48" t="s">
        <v>143</v>
      </c>
      <c r="C157" s="48">
        <v>0.74</v>
      </c>
      <c r="D157" s="48">
        <v>1818</v>
      </c>
      <c r="E157" s="48">
        <v>11.4</v>
      </c>
      <c r="F157" s="48">
        <v>1.3</v>
      </c>
      <c r="G157" s="48">
        <v>8.57</v>
      </c>
      <c r="H157" s="48">
        <v>0.159</v>
      </c>
      <c r="I157" s="48">
        <v>0.31</v>
      </c>
      <c r="J157" s="48">
        <v>30</v>
      </c>
      <c r="K157" s="6">
        <f t="shared" si="10"/>
        <v>1013.4348898678414</v>
      </c>
      <c r="L157" s="6">
        <f t="shared" si="11"/>
        <v>115.56713656387664</v>
      </c>
      <c r="M157" s="6">
        <f t="shared" si="12"/>
        <v>761.8541233480177</v>
      </c>
      <c r="N157" s="6">
        <f t="shared" si="13"/>
        <v>14.134749779735683</v>
      </c>
      <c r="O157" s="6">
        <f t="shared" si="14"/>
        <v>27.558317180616736</v>
      </c>
    </row>
    <row r="158" spans="1:15" ht="12.75">
      <c r="A158" s="48">
        <v>65</v>
      </c>
      <c r="B158" s="48" t="s">
        <v>144</v>
      </c>
      <c r="C158" s="48">
        <v>0.74</v>
      </c>
      <c r="D158" s="48">
        <v>1818</v>
      </c>
      <c r="E158" s="48">
        <v>11.4</v>
      </c>
      <c r="F158" s="48">
        <v>1.3</v>
      </c>
      <c r="G158" s="48">
        <v>8.57</v>
      </c>
      <c r="H158" s="48">
        <v>0.159</v>
      </c>
      <c r="I158" s="48">
        <v>0.31</v>
      </c>
      <c r="J158" s="48">
        <v>30</v>
      </c>
      <c r="K158" s="6">
        <f t="shared" si="10"/>
        <v>1013.4348898678414</v>
      </c>
      <c r="L158" s="6">
        <f t="shared" si="11"/>
        <v>115.56713656387664</v>
      </c>
      <c r="M158" s="6">
        <f t="shared" si="12"/>
        <v>761.8541233480177</v>
      </c>
      <c r="N158" s="6">
        <f t="shared" si="13"/>
        <v>14.134749779735683</v>
      </c>
      <c r="O158" s="6">
        <f t="shared" si="14"/>
        <v>27.558317180616736</v>
      </c>
    </row>
    <row r="159" spans="1:15" ht="12.75">
      <c r="A159" s="48">
        <v>65</v>
      </c>
      <c r="B159" s="48" t="s">
        <v>145</v>
      </c>
      <c r="C159" s="48">
        <v>0.74</v>
      </c>
      <c r="D159" s="48">
        <v>1818</v>
      </c>
      <c r="E159" s="48">
        <v>11.4</v>
      </c>
      <c r="F159" s="48">
        <v>1.3</v>
      </c>
      <c r="G159" s="48">
        <v>8.57</v>
      </c>
      <c r="H159" s="48">
        <v>0.159</v>
      </c>
      <c r="I159" s="48">
        <v>0.31</v>
      </c>
      <c r="J159" s="48">
        <v>30</v>
      </c>
      <c r="K159" s="6">
        <f t="shared" si="10"/>
        <v>1013.4348898678414</v>
      </c>
      <c r="L159" s="6">
        <f t="shared" si="11"/>
        <v>115.56713656387664</v>
      </c>
      <c r="M159" s="6">
        <f t="shared" si="12"/>
        <v>761.8541233480177</v>
      </c>
      <c r="N159" s="6">
        <f t="shared" si="13"/>
        <v>14.134749779735683</v>
      </c>
      <c r="O159" s="6">
        <f t="shared" si="14"/>
        <v>27.558317180616736</v>
      </c>
    </row>
    <row r="160" spans="1:15" ht="12.75">
      <c r="A160" s="48">
        <v>65</v>
      </c>
      <c r="B160" s="48" t="s">
        <v>375</v>
      </c>
      <c r="C160" s="48">
        <v>0.74</v>
      </c>
      <c r="D160" s="48">
        <v>1818</v>
      </c>
      <c r="E160" s="48">
        <v>11.4</v>
      </c>
      <c r="F160" s="48">
        <v>1.3</v>
      </c>
      <c r="G160" s="48">
        <v>8.57</v>
      </c>
      <c r="H160" s="48">
        <v>0.159</v>
      </c>
      <c r="I160" s="48">
        <v>0.31</v>
      </c>
      <c r="J160" s="48">
        <v>30</v>
      </c>
      <c r="K160" s="6">
        <f t="shared" si="10"/>
        <v>1013.4348898678414</v>
      </c>
      <c r="L160" s="6">
        <f t="shared" si="11"/>
        <v>115.56713656387664</v>
      </c>
      <c r="M160" s="6">
        <f t="shared" si="12"/>
        <v>761.8541233480177</v>
      </c>
      <c r="N160" s="6">
        <f t="shared" si="13"/>
        <v>14.134749779735683</v>
      </c>
      <c r="O160" s="6">
        <f t="shared" si="14"/>
        <v>27.558317180616736</v>
      </c>
    </row>
    <row r="161" spans="1:15" ht="12.75">
      <c r="A161" s="48">
        <v>66</v>
      </c>
      <c r="B161" s="48" t="s">
        <v>147</v>
      </c>
      <c r="C161" s="48">
        <v>0.75</v>
      </c>
      <c r="D161" s="48">
        <v>940</v>
      </c>
      <c r="E161" s="48">
        <v>11.4</v>
      </c>
      <c r="F161" s="48">
        <v>1.3</v>
      </c>
      <c r="G161" s="48">
        <v>6.9</v>
      </c>
      <c r="H161" s="48">
        <v>0.159</v>
      </c>
      <c r="I161" s="48">
        <v>0.4</v>
      </c>
      <c r="J161" s="48">
        <v>30</v>
      </c>
      <c r="K161" s="6">
        <f t="shared" si="10"/>
        <v>531.079295154185</v>
      </c>
      <c r="L161" s="6">
        <f t="shared" si="11"/>
        <v>60.56167400881057</v>
      </c>
      <c r="M161" s="6">
        <f t="shared" si="12"/>
        <v>321.442731277533</v>
      </c>
      <c r="N161" s="6">
        <f t="shared" si="13"/>
        <v>7.40715859030837</v>
      </c>
      <c r="O161" s="6">
        <f t="shared" si="14"/>
        <v>18.634361233480178</v>
      </c>
    </row>
    <row r="162" spans="1:15" ht="12.75">
      <c r="A162" s="48">
        <v>67</v>
      </c>
      <c r="B162" s="48" t="s">
        <v>376</v>
      </c>
      <c r="C162" s="48">
        <v>0.74</v>
      </c>
      <c r="D162" s="48">
        <v>540</v>
      </c>
      <c r="E162" s="48">
        <v>11.4</v>
      </c>
      <c r="F162" s="48">
        <v>1.3</v>
      </c>
      <c r="G162" s="48">
        <v>6.9</v>
      </c>
      <c r="H162" s="48">
        <v>0.159</v>
      </c>
      <c r="I162" s="48">
        <v>0.4</v>
      </c>
      <c r="J162" s="48">
        <v>30</v>
      </c>
      <c r="K162" s="6">
        <f t="shared" si="10"/>
        <v>301.02026431718065</v>
      </c>
      <c r="L162" s="6">
        <f t="shared" si="11"/>
        <v>34.32687224669604</v>
      </c>
      <c r="M162" s="6">
        <f t="shared" si="12"/>
        <v>182.19647577092513</v>
      </c>
      <c r="N162" s="6">
        <f t="shared" si="13"/>
        <v>4.198440528634362</v>
      </c>
      <c r="O162" s="6">
        <f t="shared" si="14"/>
        <v>10.562114537444936</v>
      </c>
    </row>
    <row r="163" spans="1:15" ht="12.75">
      <c r="A163" s="48">
        <v>67</v>
      </c>
      <c r="B163" s="48" t="s">
        <v>377</v>
      </c>
      <c r="C163" s="48">
        <v>0.74</v>
      </c>
      <c r="D163" s="48">
        <v>685</v>
      </c>
      <c r="E163" s="48">
        <v>11.4</v>
      </c>
      <c r="F163" s="48">
        <v>1.3</v>
      </c>
      <c r="G163" s="48">
        <v>8.17</v>
      </c>
      <c r="H163" s="48">
        <v>0.159</v>
      </c>
      <c r="I163" s="48">
        <v>0.38</v>
      </c>
      <c r="J163" s="48">
        <v>30</v>
      </c>
      <c r="K163" s="6">
        <f t="shared" si="10"/>
        <v>381.8497797356828</v>
      </c>
      <c r="L163" s="6">
        <f t="shared" si="11"/>
        <v>43.54427312775331</v>
      </c>
      <c r="M163" s="6">
        <f t="shared" si="12"/>
        <v>273.6590088105727</v>
      </c>
      <c r="N163" s="6">
        <f t="shared" si="13"/>
        <v>5.325799559471366</v>
      </c>
      <c r="O163" s="6">
        <f t="shared" si="14"/>
        <v>12.728325991189427</v>
      </c>
    </row>
    <row r="164" spans="1:15" ht="12.75">
      <c r="A164" s="48">
        <v>67</v>
      </c>
      <c r="B164" s="48" t="s">
        <v>378</v>
      </c>
      <c r="C164" s="48">
        <v>0.74</v>
      </c>
      <c r="D164" s="48">
        <v>685</v>
      </c>
      <c r="E164" s="48">
        <v>11.4</v>
      </c>
      <c r="F164" s="48">
        <v>1.3</v>
      </c>
      <c r="G164" s="48">
        <v>8.17</v>
      </c>
      <c r="H164" s="48">
        <v>0.159</v>
      </c>
      <c r="I164" s="48">
        <v>0.38</v>
      </c>
      <c r="J164" s="48">
        <v>30</v>
      </c>
      <c r="K164" s="6">
        <f t="shared" si="10"/>
        <v>381.8497797356828</v>
      </c>
      <c r="L164" s="6">
        <f t="shared" si="11"/>
        <v>43.54427312775331</v>
      </c>
      <c r="M164" s="6">
        <f t="shared" si="12"/>
        <v>273.6590088105727</v>
      </c>
      <c r="N164" s="6">
        <f t="shared" si="13"/>
        <v>5.325799559471366</v>
      </c>
      <c r="O164" s="6">
        <f t="shared" si="14"/>
        <v>12.728325991189427</v>
      </c>
    </row>
    <row r="165" spans="1:15" ht="12.75">
      <c r="A165" s="48">
        <v>67</v>
      </c>
      <c r="B165" s="48" t="s">
        <v>379</v>
      </c>
      <c r="C165" s="48">
        <v>0.74</v>
      </c>
      <c r="D165" s="48">
        <v>490</v>
      </c>
      <c r="E165" s="48">
        <v>3.5</v>
      </c>
      <c r="F165" s="48">
        <v>0.85</v>
      </c>
      <c r="G165" s="48">
        <v>5.55</v>
      </c>
      <c r="H165" s="48">
        <v>0.159</v>
      </c>
      <c r="I165" s="48">
        <v>0.38</v>
      </c>
      <c r="J165" s="48">
        <v>30</v>
      </c>
      <c r="K165" s="6">
        <f t="shared" si="10"/>
        <v>83.86123348017622</v>
      </c>
      <c r="L165" s="6">
        <f t="shared" si="11"/>
        <v>20.36629955947137</v>
      </c>
      <c r="M165" s="6">
        <f t="shared" si="12"/>
        <v>132.97995594713657</v>
      </c>
      <c r="N165" s="6">
        <f t="shared" si="13"/>
        <v>3.809696035242291</v>
      </c>
      <c r="O165" s="6">
        <f t="shared" si="14"/>
        <v>9.104933920704847</v>
      </c>
    </row>
    <row r="166" spans="1:15" ht="12.75">
      <c r="A166" s="48">
        <v>67</v>
      </c>
      <c r="B166" s="48" t="s">
        <v>380</v>
      </c>
      <c r="C166" s="48">
        <v>0.74</v>
      </c>
      <c r="D166" s="48">
        <v>490</v>
      </c>
      <c r="E166" s="48">
        <v>3.5</v>
      </c>
      <c r="F166" s="48">
        <v>0.85</v>
      </c>
      <c r="G166" s="48">
        <v>5.55</v>
      </c>
      <c r="H166" s="48">
        <v>0.159</v>
      </c>
      <c r="I166" s="48">
        <v>0.38</v>
      </c>
      <c r="J166" s="48">
        <v>30</v>
      </c>
      <c r="K166" s="6">
        <f t="shared" si="10"/>
        <v>83.86123348017622</v>
      </c>
      <c r="L166" s="6">
        <f t="shared" si="11"/>
        <v>20.36629955947137</v>
      </c>
      <c r="M166" s="6">
        <f t="shared" si="12"/>
        <v>132.97995594713657</v>
      </c>
      <c r="N166" s="6">
        <f t="shared" si="13"/>
        <v>3.809696035242291</v>
      </c>
      <c r="O166" s="6">
        <f t="shared" si="14"/>
        <v>9.104933920704847</v>
      </c>
    </row>
    <row r="167" spans="1:15" ht="12.75">
      <c r="A167" s="48">
        <v>67</v>
      </c>
      <c r="B167" s="48" t="s">
        <v>381</v>
      </c>
      <c r="C167" s="48">
        <v>0.74</v>
      </c>
      <c r="D167" s="48">
        <v>147</v>
      </c>
      <c r="E167" s="48">
        <v>5</v>
      </c>
      <c r="F167" s="48">
        <v>0.33</v>
      </c>
      <c r="G167" s="48">
        <v>6.27</v>
      </c>
      <c r="H167" s="48">
        <v>0.159</v>
      </c>
      <c r="I167" s="48">
        <v>0.22</v>
      </c>
      <c r="J167" s="48">
        <v>30</v>
      </c>
      <c r="K167" s="6">
        <f t="shared" si="10"/>
        <v>35.940528634361236</v>
      </c>
      <c r="L167" s="6">
        <f t="shared" si="11"/>
        <v>2.3720748898678417</v>
      </c>
      <c r="M167" s="6">
        <f t="shared" si="12"/>
        <v>45.06942290748898</v>
      </c>
      <c r="N167" s="6">
        <f t="shared" si="13"/>
        <v>1.1429088105726875</v>
      </c>
      <c r="O167" s="6">
        <f t="shared" si="14"/>
        <v>1.5813832599118942</v>
      </c>
    </row>
    <row r="168" spans="1:15" ht="12.75">
      <c r="A168" s="48">
        <v>67</v>
      </c>
      <c r="B168" s="48" t="s">
        <v>382</v>
      </c>
      <c r="C168" s="48">
        <v>0.74</v>
      </c>
      <c r="D168" s="48">
        <v>2000</v>
      </c>
      <c r="E168" s="48">
        <v>11.4</v>
      </c>
      <c r="F168" s="48">
        <v>1.3</v>
      </c>
      <c r="G168" s="48">
        <v>10.7</v>
      </c>
      <c r="H168" s="48">
        <v>0.159</v>
      </c>
      <c r="I168" s="48">
        <v>0.3</v>
      </c>
      <c r="J168" s="48">
        <v>30</v>
      </c>
      <c r="K168" s="6">
        <f t="shared" si="10"/>
        <v>1114.8898678414098</v>
      </c>
      <c r="L168" s="6">
        <f t="shared" si="11"/>
        <v>127.13656387665198</v>
      </c>
      <c r="M168" s="6">
        <f t="shared" si="12"/>
        <v>1046.4317180616738</v>
      </c>
      <c r="N168" s="6">
        <f t="shared" si="13"/>
        <v>15.549779735682819</v>
      </c>
      <c r="O168" s="6">
        <f t="shared" si="14"/>
        <v>29.33920704845815</v>
      </c>
    </row>
    <row r="169" spans="1:15" ht="12.75">
      <c r="A169" s="48">
        <v>67</v>
      </c>
      <c r="B169" s="48" t="s">
        <v>383</v>
      </c>
      <c r="C169" s="48">
        <v>0.74</v>
      </c>
      <c r="D169" s="48">
        <v>2000</v>
      </c>
      <c r="E169" s="48">
        <v>11.4</v>
      </c>
      <c r="F169" s="48">
        <v>1.3</v>
      </c>
      <c r="G169" s="48">
        <v>10.7</v>
      </c>
      <c r="H169" s="48">
        <v>0.159</v>
      </c>
      <c r="I169" s="48">
        <v>0.3</v>
      </c>
      <c r="J169" s="48">
        <v>30</v>
      </c>
      <c r="K169" s="6">
        <f t="shared" si="10"/>
        <v>1114.8898678414098</v>
      </c>
      <c r="L169" s="6">
        <f t="shared" si="11"/>
        <v>127.13656387665198</v>
      </c>
      <c r="M169" s="6">
        <f t="shared" si="12"/>
        <v>1046.4317180616738</v>
      </c>
      <c r="N169" s="6">
        <f t="shared" si="13"/>
        <v>15.549779735682819</v>
      </c>
      <c r="O169" s="6">
        <f t="shared" si="14"/>
        <v>29.33920704845815</v>
      </c>
    </row>
    <row r="170" spans="1:15" ht="12.75">
      <c r="A170" s="48">
        <v>68</v>
      </c>
      <c r="B170" s="48" t="s">
        <v>150</v>
      </c>
      <c r="C170" s="48">
        <v>0.74</v>
      </c>
      <c r="D170" s="48">
        <v>1515</v>
      </c>
      <c r="E170" s="48">
        <v>11.4</v>
      </c>
      <c r="F170" s="48">
        <v>1.3</v>
      </c>
      <c r="G170" s="48">
        <v>8.17</v>
      </c>
      <c r="H170" s="48">
        <v>0.159</v>
      </c>
      <c r="I170" s="48">
        <v>0.38</v>
      </c>
      <c r="J170" s="48">
        <v>30</v>
      </c>
      <c r="K170" s="6">
        <f t="shared" si="10"/>
        <v>844.5290748898677</v>
      </c>
      <c r="L170" s="6">
        <f t="shared" si="11"/>
        <v>96.30594713656386</v>
      </c>
      <c r="M170" s="6">
        <f t="shared" si="12"/>
        <v>605.2458370044053</v>
      </c>
      <c r="N170" s="6">
        <f t="shared" si="13"/>
        <v>11.778958149779735</v>
      </c>
      <c r="O170" s="6">
        <f t="shared" si="14"/>
        <v>28.150969162995594</v>
      </c>
    </row>
    <row r="171" spans="1:15" ht="12.75">
      <c r="A171" s="48">
        <v>71</v>
      </c>
      <c r="B171" s="48" t="s">
        <v>384</v>
      </c>
      <c r="C171" s="48">
        <v>0.74</v>
      </c>
      <c r="D171" s="48">
        <v>700</v>
      </c>
      <c r="E171" s="48">
        <v>11.4</v>
      </c>
      <c r="F171" s="48">
        <v>1.3</v>
      </c>
      <c r="G171" s="48">
        <v>6.9</v>
      </c>
      <c r="H171" s="48">
        <v>0.159</v>
      </c>
      <c r="I171" s="48">
        <v>0.4</v>
      </c>
      <c r="J171" s="48">
        <v>30</v>
      </c>
      <c r="K171" s="6">
        <f t="shared" si="10"/>
        <v>390.2114537444934</v>
      </c>
      <c r="L171" s="6">
        <f t="shared" si="11"/>
        <v>44.497797356828194</v>
      </c>
      <c r="M171" s="6">
        <f t="shared" si="12"/>
        <v>236.18061674008814</v>
      </c>
      <c r="N171" s="6">
        <f t="shared" si="13"/>
        <v>5.442422907488986</v>
      </c>
      <c r="O171" s="6">
        <f t="shared" si="14"/>
        <v>13.691629955947139</v>
      </c>
    </row>
    <row r="172" spans="1:15" ht="12.75">
      <c r="A172" s="48">
        <v>72</v>
      </c>
      <c r="B172" s="48" t="s">
        <v>154</v>
      </c>
      <c r="C172" s="48">
        <v>0.74</v>
      </c>
      <c r="D172" s="48">
        <v>1013</v>
      </c>
      <c r="E172" s="48">
        <v>11.4</v>
      </c>
      <c r="F172" s="48">
        <v>1.3</v>
      </c>
      <c r="G172" s="48">
        <v>6.9</v>
      </c>
      <c r="H172" s="48">
        <v>0.159</v>
      </c>
      <c r="I172" s="48">
        <v>0.4</v>
      </c>
      <c r="J172" s="48">
        <v>30</v>
      </c>
      <c r="K172" s="6">
        <f t="shared" si="10"/>
        <v>564.691718061674</v>
      </c>
      <c r="L172" s="6">
        <f t="shared" si="11"/>
        <v>64.39466960352424</v>
      </c>
      <c r="M172" s="6">
        <f t="shared" si="12"/>
        <v>341.78709251101327</v>
      </c>
      <c r="N172" s="6">
        <f t="shared" si="13"/>
        <v>7.875963436123349</v>
      </c>
      <c r="O172" s="6">
        <f t="shared" si="14"/>
        <v>19.813744493392072</v>
      </c>
    </row>
    <row r="173" spans="1:15" ht="12.75">
      <c r="A173" s="48">
        <v>74</v>
      </c>
      <c r="B173" s="48" t="s">
        <v>156</v>
      </c>
      <c r="C173" s="48">
        <v>0.74</v>
      </c>
      <c r="D173" s="48">
        <v>860</v>
      </c>
      <c r="E173" s="48">
        <v>2.13</v>
      </c>
      <c r="F173" s="48">
        <v>0.26</v>
      </c>
      <c r="G173" s="48">
        <v>14.71</v>
      </c>
      <c r="H173" s="48">
        <v>0.159</v>
      </c>
      <c r="I173" s="48">
        <v>0.395</v>
      </c>
      <c r="J173" s="48">
        <v>30</v>
      </c>
      <c r="K173" s="6">
        <f t="shared" si="10"/>
        <v>89.57259911894273</v>
      </c>
      <c r="L173" s="6">
        <f t="shared" si="11"/>
        <v>10.933744493392071</v>
      </c>
      <c r="M173" s="6">
        <f t="shared" si="12"/>
        <v>618.5976211453744</v>
      </c>
      <c r="N173" s="6">
        <f t="shared" si="13"/>
        <v>6.6864052863436125</v>
      </c>
      <c r="O173" s="6">
        <f t="shared" si="14"/>
        <v>16.610881057268724</v>
      </c>
    </row>
    <row r="174" spans="1:15" ht="12.75">
      <c r="A174" s="48">
        <v>76</v>
      </c>
      <c r="B174" s="48" t="s">
        <v>158</v>
      </c>
      <c r="C174" s="48">
        <v>0.74</v>
      </c>
      <c r="D174" s="48">
        <v>1108</v>
      </c>
      <c r="E174" s="48">
        <v>11.4</v>
      </c>
      <c r="F174" s="48">
        <v>1.3</v>
      </c>
      <c r="G174" s="48">
        <v>6.9</v>
      </c>
      <c r="H174" s="48">
        <v>0.159</v>
      </c>
      <c r="I174" s="48">
        <v>0.4</v>
      </c>
      <c r="J174" s="48">
        <v>30</v>
      </c>
      <c r="K174" s="6">
        <f t="shared" si="10"/>
        <v>617.648986784141</v>
      </c>
      <c r="L174" s="6">
        <f t="shared" si="11"/>
        <v>70.4336563876652</v>
      </c>
      <c r="M174" s="6">
        <f t="shared" si="12"/>
        <v>373.84017621145375</v>
      </c>
      <c r="N174" s="6">
        <f t="shared" si="13"/>
        <v>8.614577973568283</v>
      </c>
      <c r="O174" s="6">
        <f t="shared" si="14"/>
        <v>21.671894273127755</v>
      </c>
    </row>
    <row r="175" spans="1:15" ht="12.75">
      <c r="A175" s="48">
        <v>76</v>
      </c>
      <c r="B175" s="48" t="s">
        <v>159</v>
      </c>
      <c r="C175" s="48">
        <v>0.74</v>
      </c>
      <c r="D175" s="48">
        <v>1108</v>
      </c>
      <c r="E175" s="48">
        <v>11.4</v>
      </c>
      <c r="F175" s="48">
        <v>1.3</v>
      </c>
      <c r="G175" s="48">
        <v>6.9</v>
      </c>
      <c r="H175" s="48">
        <v>0.159</v>
      </c>
      <c r="I175" s="48">
        <v>0.4</v>
      </c>
      <c r="J175" s="48">
        <v>30</v>
      </c>
      <c r="K175" s="6">
        <f t="shared" si="10"/>
        <v>617.648986784141</v>
      </c>
      <c r="L175" s="6">
        <f t="shared" si="11"/>
        <v>70.4336563876652</v>
      </c>
      <c r="M175" s="6">
        <f t="shared" si="12"/>
        <v>373.84017621145375</v>
      </c>
      <c r="N175" s="6">
        <f t="shared" si="13"/>
        <v>8.614577973568283</v>
      </c>
      <c r="O175" s="6">
        <f t="shared" si="14"/>
        <v>21.671894273127755</v>
      </c>
    </row>
    <row r="176" spans="1:15" ht="12.75">
      <c r="A176" s="48">
        <v>78</v>
      </c>
      <c r="B176" s="48" t="s">
        <v>161</v>
      </c>
      <c r="C176" s="48">
        <v>0.74</v>
      </c>
      <c r="D176" s="48">
        <v>750</v>
      </c>
      <c r="E176" s="48">
        <v>11.4</v>
      </c>
      <c r="F176" s="48">
        <v>1.3</v>
      </c>
      <c r="G176" s="48">
        <v>8.17</v>
      </c>
      <c r="H176" s="48">
        <v>0.159</v>
      </c>
      <c r="I176" s="48">
        <v>0.38</v>
      </c>
      <c r="J176" s="48">
        <v>30</v>
      </c>
      <c r="K176" s="6">
        <f t="shared" si="10"/>
        <v>418.0837004405286</v>
      </c>
      <c r="L176" s="6">
        <f t="shared" si="11"/>
        <v>47.67621145374449</v>
      </c>
      <c r="M176" s="6">
        <f t="shared" si="12"/>
        <v>299.62665198237886</v>
      </c>
      <c r="N176" s="6">
        <f t="shared" si="13"/>
        <v>5.831167400881058</v>
      </c>
      <c r="O176" s="6">
        <f t="shared" si="14"/>
        <v>13.93612334801762</v>
      </c>
    </row>
    <row r="177" spans="1:15" ht="12.75">
      <c r="A177" s="48">
        <v>78</v>
      </c>
      <c r="B177" s="48" t="s">
        <v>385</v>
      </c>
      <c r="C177" s="48">
        <v>0.74</v>
      </c>
      <c r="D177" s="48">
        <v>750</v>
      </c>
      <c r="E177" s="48">
        <v>11.4</v>
      </c>
      <c r="F177" s="48">
        <v>1.3</v>
      </c>
      <c r="G177" s="48">
        <v>8.17</v>
      </c>
      <c r="H177" s="48">
        <v>0.159</v>
      </c>
      <c r="I177" s="48">
        <v>0.38</v>
      </c>
      <c r="J177" s="48">
        <v>30</v>
      </c>
      <c r="K177" s="6">
        <f t="shared" si="10"/>
        <v>418.0837004405286</v>
      </c>
      <c r="L177" s="6">
        <f t="shared" si="11"/>
        <v>47.67621145374449</v>
      </c>
      <c r="M177" s="6">
        <f t="shared" si="12"/>
        <v>299.62665198237886</v>
      </c>
      <c r="N177" s="6">
        <f t="shared" si="13"/>
        <v>5.831167400881058</v>
      </c>
      <c r="O177" s="6">
        <f t="shared" si="14"/>
        <v>13.93612334801762</v>
      </c>
    </row>
    <row r="178" spans="1:15" ht="12.75">
      <c r="A178" s="48">
        <v>80</v>
      </c>
      <c r="B178" s="48" t="s">
        <v>164</v>
      </c>
      <c r="C178" s="48">
        <v>0.74</v>
      </c>
      <c r="D178" s="48">
        <v>1362</v>
      </c>
      <c r="E178" s="48">
        <v>11.4</v>
      </c>
      <c r="F178" s="48">
        <v>1.3</v>
      </c>
      <c r="G178" s="48">
        <v>9.2</v>
      </c>
      <c r="H178" s="48">
        <v>0.159</v>
      </c>
      <c r="I178" s="48">
        <v>0.38</v>
      </c>
      <c r="J178" s="48">
        <v>30</v>
      </c>
      <c r="K178" s="6">
        <f t="shared" si="10"/>
        <v>759.24</v>
      </c>
      <c r="L178" s="6">
        <f t="shared" si="11"/>
        <v>86.58000000000001</v>
      </c>
      <c r="M178" s="6">
        <f t="shared" si="12"/>
        <v>612.72</v>
      </c>
      <c r="N178" s="6">
        <f t="shared" si="13"/>
        <v>10.5894</v>
      </c>
      <c r="O178" s="6">
        <f t="shared" si="14"/>
        <v>25.308</v>
      </c>
    </row>
    <row r="179" spans="1:15" ht="12.75">
      <c r="A179" s="48">
        <v>80</v>
      </c>
      <c r="B179" s="48" t="s">
        <v>386</v>
      </c>
      <c r="C179" s="48">
        <v>0.74</v>
      </c>
      <c r="D179" s="48">
        <v>1508</v>
      </c>
      <c r="E179" s="48">
        <v>5.31</v>
      </c>
      <c r="F179" s="48">
        <v>0.27</v>
      </c>
      <c r="G179" s="48">
        <v>9.62</v>
      </c>
      <c r="H179" s="48">
        <v>0.159</v>
      </c>
      <c r="I179" s="48">
        <v>0.38</v>
      </c>
      <c r="J179" s="48">
        <v>30</v>
      </c>
      <c r="K179" s="6">
        <f t="shared" si="10"/>
        <v>391.5551894273128</v>
      </c>
      <c r="L179" s="6">
        <f t="shared" si="11"/>
        <v>19.909585903083702</v>
      </c>
      <c r="M179" s="6">
        <f t="shared" si="12"/>
        <v>709.3711718061674</v>
      </c>
      <c r="N179" s="6">
        <f t="shared" si="13"/>
        <v>11.724533920704848</v>
      </c>
      <c r="O179" s="6">
        <f t="shared" si="14"/>
        <v>28.0208986784141</v>
      </c>
    </row>
    <row r="180" spans="1:15" ht="12.75">
      <c r="A180" s="48">
        <v>80</v>
      </c>
      <c r="B180" s="48" t="s">
        <v>387</v>
      </c>
      <c r="C180" s="48">
        <v>0.74</v>
      </c>
      <c r="D180" s="48">
        <v>1362</v>
      </c>
      <c r="E180" s="48">
        <v>11.4</v>
      </c>
      <c r="F180" s="48">
        <v>1.3</v>
      </c>
      <c r="G180" s="48">
        <v>9.2</v>
      </c>
      <c r="H180" s="48">
        <v>0.159</v>
      </c>
      <c r="I180" s="48">
        <v>0.38</v>
      </c>
      <c r="J180" s="48">
        <v>30</v>
      </c>
      <c r="K180" s="6">
        <f t="shared" si="10"/>
        <v>759.24</v>
      </c>
      <c r="L180" s="6">
        <f t="shared" si="11"/>
        <v>86.58000000000001</v>
      </c>
      <c r="M180" s="6">
        <f t="shared" si="12"/>
        <v>612.72</v>
      </c>
      <c r="N180" s="6">
        <f t="shared" si="13"/>
        <v>10.5894</v>
      </c>
      <c r="O180" s="6">
        <f t="shared" si="14"/>
        <v>25.308</v>
      </c>
    </row>
    <row r="181" spans="1:15" ht="12.75">
      <c r="A181" s="48">
        <v>80</v>
      </c>
      <c r="B181" s="48" t="s">
        <v>388</v>
      </c>
      <c r="C181" s="48">
        <v>0.74</v>
      </c>
      <c r="D181" s="48">
        <v>1362</v>
      </c>
      <c r="E181" s="48">
        <v>11.4</v>
      </c>
      <c r="F181" s="48">
        <v>1.3</v>
      </c>
      <c r="G181" s="48">
        <v>9.2</v>
      </c>
      <c r="H181" s="48">
        <v>0.159</v>
      </c>
      <c r="I181" s="48">
        <v>0.38</v>
      </c>
      <c r="J181" s="48">
        <v>30</v>
      </c>
      <c r="K181" s="6">
        <f t="shared" si="10"/>
        <v>759.24</v>
      </c>
      <c r="L181" s="6">
        <f t="shared" si="11"/>
        <v>86.58000000000001</v>
      </c>
      <c r="M181" s="6">
        <f t="shared" si="12"/>
        <v>612.72</v>
      </c>
      <c r="N181" s="6">
        <f t="shared" si="13"/>
        <v>10.5894</v>
      </c>
      <c r="O181" s="6">
        <f t="shared" si="14"/>
        <v>25.308</v>
      </c>
    </row>
    <row r="182" spans="1:15" ht="12.75">
      <c r="A182" s="48">
        <v>80</v>
      </c>
      <c r="B182" s="48" t="s">
        <v>389</v>
      </c>
      <c r="C182" s="48">
        <v>0.74</v>
      </c>
      <c r="D182" s="48">
        <v>1362</v>
      </c>
      <c r="E182" s="48">
        <v>11.4</v>
      </c>
      <c r="F182" s="48">
        <v>1.3</v>
      </c>
      <c r="G182" s="48">
        <v>9.2</v>
      </c>
      <c r="H182" s="48">
        <v>0.159</v>
      </c>
      <c r="I182" s="48">
        <v>0.38</v>
      </c>
      <c r="J182" s="48">
        <v>30</v>
      </c>
      <c r="K182" s="6">
        <f t="shared" si="10"/>
        <v>759.24</v>
      </c>
      <c r="L182" s="6">
        <f t="shared" si="11"/>
        <v>86.58000000000001</v>
      </c>
      <c r="M182" s="6">
        <f t="shared" si="12"/>
        <v>612.72</v>
      </c>
      <c r="N182" s="6">
        <f t="shared" si="13"/>
        <v>10.5894</v>
      </c>
      <c r="O182" s="6">
        <f t="shared" si="14"/>
        <v>25.308</v>
      </c>
    </row>
    <row r="183" spans="1:15" ht="12.75">
      <c r="A183" s="48">
        <v>80</v>
      </c>
      <c r="B183" s="48" t="s">
        <v>390</v>
      </c>
      <c r="C183" s="48">
        <v>0.74</v>
      </c>
      <c r="D183" s="48">
        <v>1362</v>
      </c>
      <c r="E183" s="48">
        <v>11.4</v>
      </c>
      <c r="F183" s="48">
        <v>1.3</v>
      </c>
      <c r="G183" s="48">
        <v>9.2</v>
      </c>
      <c r="H183" s="48">
        <v>0.159</v>
      </c>
      <c r="I183" s="48">
        <v>0.38</v>
      </c>
      <c r="J183" s="48">
        <v>30</v>
      </c>
      <c r="K183" s="6">
        <f t="shared" si="10"/>
        <v>759.24</v>
      </c>
      <c r="L183" s="6">
        <f t="shared" si="11"/>
        <v>86.58000000000001</v>
      </c>
      <c r="M183" s="6">
        <f t="shared" si="12"/>
        <v>612.72</v>
      </c>
      <c r="N183" s="6">
        <f t="shared" si="13"/>
        <v>10.5894</v>
      </c>
      <c r="O183" s="6">
        <f t="shared" si="14"/>
        <v>25.308</v>
      </c>
    </row>
    <row r="184" spans="1:15" ht="12.75">
      <c r="A184" s="48">
        <v>80</v>
      </c>
      <c r="B184" s="48" t="s">
        <v>391</v>
      </c>
      <c r="C184" s="48">
        <v>0.74</v>
      </c>
      <c r="D184" s="48">
        <v>1515</v>
      </c>
      <c r="E184" s="48">
        <v>3.5</v>
      </c>
      <c r="F184" s="48">
        <v>0.51</v>
      </c>
      <c r="G184" s="48">
        <v>10.56</v>
      </c>
      <c r="H184" s="48">
        <v>0.159</v>
      </c>
      <c r="I184" s="48">
        <v>0.39</v>
      </c>
      <c r="J184" s="48">
        <v>30</v>
      </c>
      <c r="K184" s="6">
        <f t="shared" si="10"/>
        <v>259.28524229074884</v>
      </c>
      <c r="L184" s="6">
        <f t="shared" si="11"/>
        <v>37.78156387665198</v>
      </c>
      <c r="M184" s="6">
        <f t="shared" si="12"/>
        <v>782.3006167400881</v>
      </c>
      <c r="N184" s="6">
        <f t="shared" si="13"/>
        <v>11.778958149779735</v>
      </c>
      <c r="O184" s="6">
        <f t="shared" si="14"/>
        <v>28.89178414096916</v>
      </c>
    </row>
    <row r="185" spans="1:15" ht="12.75">
      <c r="A185" s="48">
        <v>81</v>
      </c>
      <c r="B185" s="48" t="s">
        <v>392</v>
      </c>
      <c r="C185" s="48">
        <v>0.74</v>
      </c>
      <c r="D185" s="48">
        <v>443</v>
      </c>
      <c r="E185" s="48">
        <v>11.4</v>
      </c>
      <c r="F185" s="48">
        <v>1.3</v>
      </c>
      <c r="G185" s="48">
        <v>8.17</v>
      </c>
      <c r="H185" s="48">
        <v>0.159</v>
      </c>
      <c r="I185" s="48">
        <v>0.38</v>
      </c>
      <c r="J185" s="48">
        <v>30</v>
      </c>
      <c r="K185" s="6">
        <f t="shared" si="10"/>
        <v>246.94810572687226</v>
      </c>
      <c r="L185" s="6">
        <f t="shared" si="11"/>
        <v>28.160748898678413</v>
      </c>
      <c r="M185" s="6">
        <f t="shared" si="12"/>
        <v>176.97947577092512</v>
      </c>
      <c r="N185" s="6">
        <f t="shared" si="13"/>
        <v>3.444276211453744</v>
      </c>
      <c r="O185" s="6">
        <f t="shared" si="14"/>
        <v>8.231603524229076</v>
      </c>
    </row>
    <row r="186" spans="1:15" ht="12.75">
      <c r="A186" s="48">
        <v>82</v>
      </c>
      <c r="B186" s="48" t="s">
        <v>166</v>
      </c>
      <c r="C186" s="48">
        <v>0.74</v>
      </c>
      <c r="D186" s="48">
        <v>170</v>
      </c>
      <c r="E186" s="48">
        <v>5</v>
      </c>
      <c r="F186" s="48">
        <v>0.33</v>
      </c>
      <c r="G186" s="48">
        <v>6.27</v>
      </c>
      <c r="H186" s="48">
        <v>0.159</v>
      </c>
      <c r="I186" s="48">
        <v>0.38</v>
      </c>
      <c r="J186" s="48">
        <v>30</v>
      </c>
      <c r="K186" s="6">
        <f t="shared" si="10"/>
        <v>41.563876651982376</v>
      </c>
      <c r="L186" s="6">
        <f t="shared" si="11"/>
        <v>2.7432158590308373</v>
      </c>
      <c r="M186" s="6">
        <f t="shared" si="12"/>
        <v>52.121101321585904</v>
      </c>
      <c r="N186" s="6">
        <f t="shared" si="13"/>
        <v>1.3217312775330394</v>
      </c>
      <c r="O186" s="6">
        <f t="shared" si="14"/>
        <v>3.158854625550661</v>
      </c>
    </row>
    <row r="187" spans="1:15" ht="12.75">
      <c r="A187" s="48">
        <v>85</v>
      </c>
      <c r="B187" s="48" t="s">
        <v>169</v>
      </c>
      <c r="C187" s="48">
        <v>0.74</v>
      </c>
      <c r="D187" s="48">
        <v>575</v>
      </c>
      <c r="E187" s="48">
        <v>11.4</v>
      </c>
      <c r="F187" s="48">
        <v>1.3</v>
      </c>
      <c r="G187" s="48">
        <v>6.9</v>
      </c>
      <c r="H187" s="48">
        <v>0.159</v>
      </c>
      <c r="I187" s="48">
        <v>0.4</v>
      </c>
      <c r="J187" s="48">
        <v>30</v>
      </c>
      <c r="K187" s="6">
        <f t="shared" si="10"/>
        <v>320.53083700440527</v>
      </c>
      <c r="L187" s="6">
        <f t="shared" si="11"/>
        <v>36.551762114537446</v>
      </c>
      <c r="M187" s="6">
        <f t="shared" si="12"/>
        <v>194.00550660792956</v>
      </c>
      <c r="N187" s="6">
        <f t="shared" si="13"/>
        <v>4.4705616740088105</v>
      </c>
      <c r="O187" s="6">
        <f t="shared" si="14"/>
        <v>11.246696035242293</v>
      </c>
    </row>
    <row r="188" spans="1:15" ht="12.75">
      <c r="A188" s="48">
        <v>86</v>
      </c>
      <c r="B188" s="48" t="s">
        <v>170</v>
      </c>
      <c r="C188" s="48">
        <v>0.74</v>
      </c>
      <c r="D188" s="48">
        <v>1400</v>
      </c>
      <c r="E188" s="48">
        <v>11.4</v>
      </c>
      <c r="F188" s="48">
        <v>1.3</v>
      </c>
      <c r="G188" s="48">
        <v>8.17</v>
      </c>
      <c r="H188" s="48">
        <v>0.159</v>
      </c>
      <c r="I188" s="48">
        <v>0.38</v>
      </c>
      <c r="J188" s="48">
        <v>30</v>
      </c>
      <c r="K188" s="6">
        <f t="shared" si="10"/>
        <v>780.4229074889868</v>
      </c>
      <c r="L188" s="6">
        <f t="shared" si="11"/>
        <v>88.99559471365639</v>
      </c>
      <c r="M188" s="6">
        <f t="shared" si="12"/>
        <v>559.3030837004407</v>
      </c>
      <c r="N188" s="6">
        <f t="shared" si="13"/>
        <v>10.884845814977972</v>
      </c>
      <c r="O188" s="6">
        <f t="shared" si="14"/>
        <v>26.014096916299557</v>
      </c>
    </row>
    <row r="189" spans="1:15" ht="12.75">
      <c r="A189" s="48">
        <v>87</v>
      </c>
      <c r="B189" s="48" t="s">
        <v>171</v>
      </c>
      <c r="C189" s="48">
        <v>0.74</v>
      </c>
      <c r="D189" s="48">
        <v>232</v>
      </c>
      <c r="E189" s="48">
        <v>14.4</v>
      </c>
      <c r="F189" s="48">
        <v>0.284</v>
      </c>
      <c r="G189" s="48">
        <v>23.97</v>
      </c>
      <c r="H189" s="48">
        <v>0.159</v>
      </c>
      <c r="I189" s="48">
        <v>0.258</v>
      </c>
      <c r="J189" s="48">
        <v>30</v>
      </c>
      <c r="K189" s="6">
        <f t="shared" si="10"/>
        <v>163.36070484581498</v>
      </c>
      <c r="L189" s="6">
        <f t="shared" si="11"/>
        <v>3.2218361233480177</v>
      </c>
      <c r="M189" s="6">
        <f t="shared" si="12"/>
        <v>271.9275066079295</v>
      </c>
      <c r="N189" s="6">
        <f t="shared" si="13"/>
        <v>1.8037744493392072</v>
      </c>
      <c r="O189" s="6">
        <f t="shared" si="14"/>
        <v>2.926879295154185</v>
      </c>
    </row>
    <row r="190" spans="1:15" ht="12.75">
      <c r="A190" s="48">
        <v>89</v>
      </c>
      <c r="B190" s="48" t="s">
        <v>173</v>
      </c>
      <c r="C190" s="48">
        <v>0.74</v>
      </c>
      <c r="D190" s="48">
        <v>252</v>
      </c>
      <c r="E190" s="48">
        <v>11.4</v>
      </c>
      <c r="F190" s="48">
        <v>1.3</v>
      </c>
      <c r="G190" s="48">
        <v>9.2</v>
      </c>
      <c r="H190" s="48">
        <v>0.159</v>
      </c>
      <c r="I190" s="48">
        <v>0.38</v>
      </c>
      <c r="J190" s="48">
        <v>30</v>
      </c>
      <c r="K190" s="6">
        <f t="shared" si="10"/>
        <v>140.4761233480176</v>
      </c>
      <c r="L190" s="6">
        <f t="shared" si="11"/>
        <v>16.01920704845815</v>
      </c>
      <c r="M190" s="6">
        <f t="shared" si="12"/>
        <v>113.36669603524228</v>
      </c>
      <c r="N190" s="6">
        <f t="shared" si="13"/>
        <v>1.9592722466960348</v>
      </c>
      <c r="O190" s="6">
        <f t="shared" si="14"/>
        <v>4.682537444933921</v>
      </c>
    </row>
    <row r="191" spans="1:15" ht="12.75">
      <c r="A191" s="48">
        <v>90</v>
      </c>
      <c r="B191" s="48" t="s">
        <v>174</v>
      </c>
      <c r="C191" s="48">
        <v>0.74</v>
      </c>
      <c r="D191" s="48">
        <v>125</v>
      </c>
      <c r="E191" s="48">
        <v>4.55</v>
      </c>
      <c r="F191" s="48">
        <v>0.61</v>
      </c>
      <c r="G191" s="48">
        <v>9.2</v>
      </c>
      <c r="H191" s="48">
        <v>0.159</v>
      </c>
      <c r="I191" s="48">
        <v>0.38</v>
      </c>
      <c r="J191" s="48">
        <v>30</v>
      </c>
      <c r="K191" s="6">
        <f t="shared" si="10"/>
        <v>27.81112334801762</v>
      </c>
      <c r="L191" s="6">
        <f t="shared" si="11"/>
        <v>3.72852422907489</v>
      </c>
      <c r="M191" s="6">
        <f t="shared" si="12"/>
        <v>56.233480176211444</v>
      </c>
      <c r="N191" s="6">
        <f t="shared" si="13"/>
        <v>0.9718612334801762</v>
      </c>
      <c r="O191" s="6">
        <f t="shared" si="14"/>
        <v>2.3226872246696035</v>
      </c>
    </row>
    <row r="192" spans="1:15" ht="12.75">
      <c r="A192" s="48">
        <v>93</v>
      </c>
      <c r="B192" s="48" t="s">
        <v>177</v>
      </c>
      <c r="C192" s="48">
        <v>0.74</v>
      </c>
      <c r="D192" s="48">
        <v>930</v>
      </c>
      <c r="E192" s="48">
        <v>11.4</v>
      </c>
      <c r="F192" s="48">
        <v>1.3</v>
      </c>
      <c r="G192" s="48">
        <v>6.9</v>
      </c>
      <c r="H192" s="48">
        <v>0.159</v>
      </c>
      <c r="I192" s="48">
        <v>0.4</v>
      </c>
      <c r="J192" s="48">
        <v>30</v>
      </c>
      <c r="K192" s="6">
        <f t="shared" si="10"/>
        <v>518.4237885462555</v>
      </c>
      <c r="L192" s="6">
        <f t="shared" si="11"/>
        <v>59.11850220264318</v>
      </c>
      <c r="M192" s="6">
        <f t="shared" si="12"/>
        <v>313.78281938325995</v>
      </c>
      <c r="N192" s="6">
        <f t="shared" si="13"/>
        <v>7.230647577092512</v>
      </c>
      <c r="O192" s="6">
        <f t="shared" si="14"/>
        <v>18.190308370044058</v>
      </c>
    </row>
    <row r="193" spans="1:15" ht="12.75">
      <c r="A193" s="48">
        <v>93</v>
      </c>
      <c r="B193" s="48" t="s">
        <v>393</v>
      </c>
      <c r="C193" s="48">
        <v>0.74</v>
      </c>
      <c r="D193" s="48">
        <v>930</v>
      </c>
      <c r="E193" s="48">
        <v>11.4</v>
      </c>
      <c r="F193" s="48">
        <v>1.3</v>
      </c>
      <c r="G193" s="48">
        <v>6.9</v>
      </c>
      <c r="H193" s="48">
        <v>0.159</v>
      </c>
      <c r="I193" s="48">
        <v>0.4</v>
      </c>
      <c r="J193" s="48">
        <v>30</v>
      </c>
      <c r="K193" s="6">
        <f t="shared" si="10"/>
        <v>518.4237885462555</v>
      </c>
      <c r="L193" s="6">
        <f t="shared" si="11"/>
        <v>59.11850220264318</v>
      </c>
      <c r="M193" s="6">
        <f t="shared" si="12"/>
        <v>313.78281938325995</v>
      </c>
      <c r="N193" s="6">
        <f t="shared" si="13"/>
        <v>7.230647577092512</v>
      </c>
      <c r="O193" s="6">
        <f t="shared" si="14"/>
        <v>18.190308370044058</v>
      </c>
    </row>
    <row r="194" spans="1:15" ht="12.75">
      <c r="A194" s="48">
        <v>93</v>
      </c>
      <c r="B194" s="48" t="s">
        <v>394</v>
      </c>
      <c r="C194" s="48">
        <v>0.74</v>
      </c>
      <c r="D194" s="48">
        <v>872</v>
      </c>
      <c r="E194" s="48">
        <v>11.4</v>
      </c>
      <c r="F194" s="48">
        <v>1.3</v>
      </c>
      <c r="G194" s="48">
        <v>6.9</v>
      </c>
      <c r="H194" s="48">
        <v>0.159</v>
      </c>
      <c r="I194" s="48">
        <v>0.4</v>
      </c>
      <c r="J194" s="48">
        <v>30</v>
      </c>
      <c r="K194" s="6">
        <f t="shared" si="10"/>
        <v>486.09198237885465</v>
      </c>
      <c r="L194" s="6">
        <f t="shared" si="11"/>
        <v>55.43154185022027</v>
      </c>
      <c r="M194" s="6">
        <f t="shared" si="12"/>
        <v>294.2135682819383</v>
      </c>
      <c r="N194" s="6">
        <f t="shared" si="13"/>
        <v>6.779703964757709</v>
      </c>
      <c r="O194" s="6">
        <f t="shared" si="14"/>
        <v>17.055859030837006</v>
      </c>
    </row>
    <row r="195" spans="1:15" ht="12.75">
      <c r="A195" s="48">
        <v>93</v>
      </c>
      <c r="B195" s="48" t="s">
        <v>395</v>
      </c>
      <c r="C195" s="48">
        <v>0.74</v>
      </c>
      <c r="D195" s="48">
        <v>930</v>
      </c>
      <c r="E195" s="48">
        <v>11.4</v>
      </c>
      <c r="F195" s="48">
        <v>1.3</v>
      </c>
      <c r="G195" s="48">
        <v>6.9</v>
      </c>
      <c r="H195" s="48">
        <v>0.159</v>
      </c>
      <c r="I195" s="48">
        <v>0.4</v>
      </c>
      <c r="J195" s="48">
        <v>30</v>
      </c>
      <c r="K195" s="6">
        <f aca="true" t="shared" si="15" ref="K195:K237">(C195*D195*E195*J195/454)</f>
        <v>518.4237885462555</v>
      </c>
      <c r="L195" s="6">
        <f aca="true" t="shared" si="16" ref="L195:L237">(C195*D195*F195*J195/454)</f>
        <v>59.11850220264318</v>
      </c>
      <c r="M195" s="6">
        <f aca="true" t="shared" si="17" ref="M195:M237">(C195*D195*G195*J195/454)</f>
        <v>313.78281938325995</v>
      </c>
      <c r="N195" s="6">
        <f aca="true" t="shared" si="18" ref="N195:N237">(C195*D195*H195*J195/454)</f>
        <v>7.230647577092512</v>
      </c>
      <c r="O195" s="6">
        <f aca="true" t="shared" si="19" ref="O195:O237">(C195*D195*I195*J195/454)</f>
        <v>18.190308370044058</v>
      </c>
    </row>
    <row r="196" spans="1:15" ht="12.75">
      <c r="A196" s="48">
        <v>94</v>
      </c>
      <c r="B196" s="48" t="s">
        <v>178</v>
      </c>
      <c r="C196" s="48">
        <v>0.74</v>
      </c>
      <c r="D196" s="48">
        <v>600</v>
      </c>
      <c r="E196" s="48">
        <v>11.4</v>
      </c>
      <c r="F196" s="48">
        <v>1.3</v>
      </c>
      <c r="G196" s="48">
        <v>6.9</v>
      </c>
      <c r="H196" s="48">
        <v>0.159</v>
      </c>
      <c r="I196" s="48">
        <v>0.4</v>
      </c>
      <c r="J196" s="48">
        <v>30</v>
      </c>
      <c r="K196" s="6">
        <f t="shared" si="15"/>
        <v>334.4669603524229</v>
      </c>
      <c r="L196" s="6">
        <f t="shared" si="16"/>
        <v>38.140969162995596</v>
      </c>
      <c r="M196" s="6">
        <f t="shared" si="17"/>
        <v>202.44052863436127</v>
      </c>
      <c r="N196" s="6">
        <f t="shared" si="18"/>
        <v>4.664933920704846</v>
      </c>
      <c r="O196" s="6">
        <f t="shared" si="19"/>
        <v>11.735682819383262</v>
      </c>
    </row>
    <row r="197" spans="1:15" ht="12.75">
      <c r="A197" s="48">
        <v>95</v>
      </c>
      <c r="B197" s="48" t="s">
        <v>179</v>
      </c>
      <c r="C197" s="48">
        <v>0.74</v>
      </c>
      <c r="D197" s="48">
        <v>742</v>
      </c>
      <c r="E197" s="48">
        <v>3.5</v>
      </c>
      <c r="F197" s="48">
        <v>0.05</v>
      </c>
      <c r="G197" s="48">
        <v>8.01</v>
      </c>
      <c r="H197" s="48">
        <v>0.159</v>
      </c>
      <c r="I197" s="48">
        <v>0.38</v>
      </c>
      <c r="J197" s="48">
        <v>30</v>
      </c>
      <c r="K197" s="6">
        <f t="shared" si="15"/>
        <v>126.9898678414097</v>
      </c>
      <c r="L197" s="6">
        <f t="shared" si="16"/>
        <v>1.814140969162996</v>
      </c>
      <c r="M197" s="6">
        <f t="shared" si="17"/>
        <v>290.62538325991187</v>
      </c>
      <c r="N197" s="6">
        <f t="shared" si="18"/>
        <v>5.768968281938326</v>
      </c>
      <c r="O197" s="6">
        <f t="shared" si="19"/>
        <v>13.787471365638767</v>
      </c>
    </row>
    <row r="198" spans="1:15" ht="12.75">
      <c r="A198" s="48">
        <v>100</v>
      </c>
      <c r="B198" s="48" t="s">
        <v>185</v>
      </c>
      <c r="C198" s="48">
        <v>0.74</v>
      </c>
      <c r="D198" s="48">
        <v>890</v>
      </c>
      <c r="E198" s="48">
        <v>11.4</v>
      </c>
      <c r="F198" s="48">
        <v>1.3</v>
      </c>
      <c r="G198" s="48">
        <v>6.9</v>
      </c>
      <c r="H198" s="48">
        <v>0.159</v>
      </c>
      <c r="I198" s="48">
        <v>0.4</v>
      </c>
      <c r="J198" s="48">
        <v>30</v>
      </c>
      <c r="K198" s="6">
        <f t="shared" si="15"/>
        <v>496.12599118942734</v>
      </c>
      <c r="L198" s="6">
        <f t="shared" si="16"/>
        <v>56.575770925110135</v>
      </c>
      <c r="M198" s="6">
        <f t="shared" si="17"/>
        <v>300.2867841409692</v>
      </c>
      <c r="N198" s="6">
        <f t="shared" si="18"/>
        <v>6.919651982378856</v>
      </c>
      <c r="O198" s="6">
        <f t="shared" si="19"/>
        <v>17.407929515418502</v>
      </c>
    </row>
    <row r="199" spans="1:15" ht="12.75">
      <c r="A199" s="48">
        <v>101</v>
      </c>
      <c r="B199" s="48" t="s">
        <v>186</v>
      </c>
      <c r="C199" s="48">
        <v>0.74</v>
      </c>
      <c r="D199" s="48">
        <v>252</v>
      </c>
      <c r="E199" s="48">
        <v>11.4</v>
      </c>
      <c r="F199" s="48">
        <v>1.3</v>
      </c>
      <c r="G199" s="48">
        <v>9.2</v>
      </c>
      <c r="H199" s="48">
        <v>0.159</v>
      </c>
      <c r="I199" s="48">
        <v>0.38</v>
      </c>
      <c r="J199" s="48">
        <v>30</v>
      </c>
      <c r="K199" s="6">
        <f t="shared" si="15"/>
        <v>140.4761233480176</v>
      </c>
      <c r="L199" s="6">
        <f t="shared" si="16"/>
        <v>16.01920704845815</v>
      </c>
      <c r="M199" s="6">
        <f t="shared" si="17"/>
        <v>113.36669603524228</v>
      </c>
      <c r="N199" s="6">
        <f t="shared" si="18"/>
        <v>1.9592722466960348</v>
      </c>
      <c r="O199" s="6">
        <f t="shared" si="19"/>
        <v>4.682537444933921</v>
      </c>
    </row>
    <row r="200" spans="1:15" ht="12.75">
      <c r="A200" s="48">
        <v>102</v>
      </c>
      <c r="B200" s="48" t="s">
        <v>187</v>
      </c>
      <c r="C200" s="48">
        <v>0.74</v>
      </c>
      <c r="D200" s="48">
        <v>252</v>
      </c>
      <c r="E200" s="48">
        <v>11.4</v>
      </c>
      <c r="F200" s="48">
        <v>1.3</v>
      </c>
      <c r="G200" s="48">
        <v>9.2</v>
      </c>
      <c r="H200" s="48">
        <v>0.159</v>
      </c>
      <c r="I200" s="48">
        <v>0.38</v>
      </c>
      <c r="J200" s="48">
        <v>30</v>
      </c>
      <c r="K200" s="6">
        <f t="shared" si="15"/>
        <v>140.4761233480176</v>
      </c>
      <c r="L200" s="6">
        <f t="shared" si="16"/>
        <v>16.01920704845815</v>
      </c>
      <c r="M200" s="6">
        <f t="shared" si="17"/>
        <v>113.36669603524228</v>
      </c>
      <c r="N200" s="6">
        <f t="shared" si="18"/>
        <v>1.9592722466960348</v>
      </c>
      <c r="O200" s="6">
        <f t="shared" si="19"/>
        <v>4.682537444933921</v>
      </c>
    </row>
    <row r="201" spans="1:15" ht="12.75">
      <c r="A201" s="48">
        <v>107</v>
      </c>
      <c r="B201" s="48" t="s">
        <v>192</v>
      </c>
      <c r="C201" s="48">
        <v>0.74</v>
      </c>
      <c r="D201" s="48">
        <v>749</v>
      </c>
      <c r="E201" s="48">
        <v>11.4</v>
      </c>
      <c r="F201" s="48">
        <v>1.3</v>
      </c>
      <c r="G201" s="48">
        <v>6.9</v>
      </c>
      <c r="H201" s="48">
        <v>0.159</v>
      </c>
      <c r="I201" s="48">
        <v>0.4</v>
      </c>
      <c r="J201" s="48">
        <v>30</v>
      </c>
      <c r="K201" s="6">
        <f t="shared" si="15"/>
        <v>417.526255506608</v>
      </c>
      <c r="L201" s="6">
        <f t="shared" si="16"/>
        <v>47.61264317180617</v>
      </c>
      <c r="M201" s="6">
        <f t="shared" si="17"/>
        <v>252.71325991189428</v>
      </c>
      <c r="N201" s="6">
        <f t="shared" si="18"/>
        <v>5.823392511013216</v>
      </c>
      <c r="O201" s="6">
        <f t="shared" si="19"/>
        <v>14.650044052863436</v>
      </c>
    </row>
    <row r="202" spans="1:15" ht="12.75">
      <c r="A202" s="48">
        <v>113</v>
      </c>
      <c r="B202" s="48" t="s">
        <v>202</v>
      </c>
      <c r="C202" s="48">
        <v>0.74</v>
      </c>
      <c r="D202" s="48">
        <v>890</v>
      </c>
      <c r="E202" s="48">
        <v>11.4</v>
      </c>
      <c r="F202" s="48">
        <v>1.3</v>
      </c>
      <c r="G202" s="48">
        <v>6.9</v>
      </c>
      <c r="H202" s="48">
        <v>0.159</v>
      </c>
      <c r="I202" s="48">
        <v>0.4</v>
      </c>
      <c r="J202" s="48">
        <v>30</v>
      </c>
      <c r="K202" s="6">
        <f t="shared" si="15"/>
        <v>496.12599118942734</v>
      </c>
      <c r="L202" s="6">
        <f t="shared" si="16"/>
        <v>56.575770925110135</v>
      </c>
      <c r="M202" s="6">
        <f t="shared" si="17"/>
        <v>300.2867841409692</v>
      </c>
      <c r="N202" s="6">
        <f t="shared" si="18"/>
        <v>6.919651982378856</v>
      </c>
      <c r="O202" s="6">
        <f t="shared" si="19"/>
        <v>17.407929515418502</v>
      </c>
    </row>
    <row r="203" spans="1:15" ht="12.75">
      <c r="A203" s="48">
        <v>113</v>
      </c>
      <c r="B203" s="48" t="s">
        <v>396</v>
      </c>
      <c r="C203" s="48">
        <v>0.74</v>
      </c>
      <c r="D203" s="48">
        <v>890</v>
      </c>
      <c r="E203" s="48">
        <v>11.4</v>
      </c>
      <c r="F203" s="48">
        <v>1.3</v>
      </c>
      <c r="G203" s="48">
        <v>8.17</v>
      </c>
      <c r="H203" s="48">
        <v>0.159</v>
      </c>
      <c r="I203" s="48">
        <v>0.38</v>
      </c>
      <c r="J203" s="48">
        <v>30</v>
      </c>
      <c r="K203" s="6">
        <f t="shared" si="15"/>
        <v>496.12599118942734</v>
      </c>
      <c r="L203" s="6">
        <f t="shared" si="16"/>
        <v>56.575770925110135</v>
      </c>
      <c r="M203" s="6">
        <f t="shared" si="17"/>
        <v>355.5569603524229</v>
      </c>
      <c r="N203" s="6">
        <f t="shared" si="18"/>
        <v>6.919651982378856</v>
      </c>
      <c r="O203" s="6">
        <f t="shared" si="19"/>
        <v>16.537533039647577</v>
      </c>
    </row>
    <row r="204" spans="1:15" ht="12.75">
      <c r="A204" s="48">
        <v>113</v>
      </c>
      <c r="B204" s="48" t="s">
        <v>397</v>
      </c>
      <c r="C204" s="48">
        <v>0.74</v>
      </c>
      <c r="D204" s="48">
        <v>890</v>
      </c>
      <c r="E204" s="48">
        <v>11.4</v>
      </c>
      <c r="F204" s="48">
        <v>1.3</v>
      </c>
      <c r="G204" s="48">
        <v>6.9</v>
      </c>
      <c r="H204" s="48">
        <v>0.159</v>
      </c>
      <c r="I204" s="48">
        <v>0.4</v>
      </c>
      <c r="J204" s="48">
        <v>30</v>
      </c>
      <c r="K204" s="6">
        <f t="shared" si="15"/>
        <v>496.12599118942734</v>
      </c>
      <c r="L204" s="6">
        <f t="shared" si="16"/>
        <v>56.575770925110135</v>
      </c>
      <c r="M204" s="6">
        <f t="shared" si="17"/>
        <v>300.2867841409692</v>
      </c>
      <c r="N204" s="6">
        <f t="shared" si="18"/>
        <v>6.919651982378856</v>
      </c>
      <c r="O204" s="6">
        <f t="shared" si="19"/>
        <v>17.407929515418502</v>
      </c>
    </row>
    <row r="205" spans="1:15" ht="12.75">
      <c r="A205" s="48">
        <v>114</v>
      </c>
      <c r="B205" s="48" t="s">
        <v>203</v>
      </c>
      <c r="C205" s="48">
        <v>0.74</v>
      </c>
      <c r="D205" s="48">
        <v>1362</v>
      </c>
      <c r="E205" s="48">
        <v>11.4</v>
      </c>
      <c r="F205" s="48">
        <v>1.3</v>
      </c>
      <c r="G205" s="48">
        <v>9.2</v>
      </c>
      <c r="H205" s="48">
        <v>0.159</v>
      </c>
      <c r="I205" s="48">
        <v>0.38</v>
      </c>
      <c r="J205" s="48">
        <v>30</v>
      </c>
      <c r="K205" s="6">
        <f t="shared" si="15"/>
        <v>759.24</v>
      </c>
      <c r="L205" s="6">
        <f t="shared" si="16"/>
        <v>86.58000000000001</v>
      </c>
      <c r="M205" s="6">
        <f t="shared" si="17"/>
        <v>612.72</v>
      </c>
      <c r="N205" s="6">
        <f t="shared" si="18"/>
        <v>10.5894</v>
      </c>
      <c r="O205" s="6">
        <f t="shared" si="19"/>
        <v>25.308</v>
      </c>
    </row>
    <row r="206" spans="1:15" ht="12.75">
      <c r="A206" s="48">
        <v>114</v>
      </c>
      <c r="B206" s="48" t="s">
        <v>398</v>
      </c>
      <c r="C206" s="48">
        <v>0.74</v>
      </c>
      <c r="D206" s="48">
        <v>1362</v>
      </c>
      <c r="E206" s="48">
        <v>11.4</v>
      </c>
      <c r="F206" s="48">
        <v>1.3</v>
      </c>
      <c r="G206" s="48">
        <v>9.2</v>
      </c>
      <c r="H206" s="48">
        <v>0.159</v>
      </c>
      <c r="I206" s="48">
        <v>0.38</v>
      </c>
      <c r="J206" s="48">
        <v>30</v>
      </c>
      <c r="K206" s="6">
        <f t="shared" si="15"/>
        <v>759.24</v>
      </c>
      <c r="L206" s="6">
        <f t="shared" si="16"/>
        <v>86.58000000000001</v>
      </c>
      <c r="M206" s="6">
        <f t="shared" si="17"/>
        <v>612.72</v>
      </c>
      <c r="N206" s="6">
        <f t="shared" si="18"/>
        <v>10.5894</v>
      </c>
      <c r="O206" s="6">
        <f t="shared" si="19"/>
        <v>25.308</v>
      </c>
    </row>
    <row r="207" spans="1:15" ht="12.75">
      <c r="A207" s="48">
        <v>115</v>
      </c>
      <c r="B207" s="48" t="s">
        <v>204</v>
      </c>
      <c r="C207" s="48">
        <v>0.74</v>
      </c>
      <c r="D207" s="48">
        <v>1490</v>
      </c>
      <c r="E207" s="48">
        <v>11.4</v>
      </c>
      <c r="F207" s="48">
        <v>1.3</v>
      </c>
      <c r="G207" s="48">
        <v>9.2</v>
      </c>
      <c r="H207" s="48">
        <v>0.159</v>
      </c>
      <c r="I207" s="48">
        <v>0.38</v>
      </c>
      <c r="J207" s="48">
        <v>30</v>
      </c>
      <c r="K207" s="6">
        <f t="shared" si="15"/>
        <v>830.5929515418501</v>
      </c>
      <c r="L207" s="6">
        <f t="shared" si="16"/>
        <v>94.71674008810571</v>
      </c>
      <c r="M207" s="6">
        <f t="shared" si="17"/>
        <v>670.3030837004404</v>
      </c>
      <c r="N207" s="6">
        <f t="shared" si="18"/>
        <v>11.5845859030837</v>
      </c>
      <c r="O207" s="6">
        <f t="shared" si="19"/>
        <v>27.68643171806167</v>
      </c>
    </row>
    <row r="208" spans="1:15" ht="12.75">
      <c r="A208" s="48">
        <v>115</v>
      </c>
      <c r="B208" s="48" t="s">
        <v>399</v>
      </c>
      <c r="C208" s="48">
        <v>0.74</v>
      </c>
      <c r="D208" s="48">
        <v>141</v>
      </c>
      <c r="E208" s="48">
        <v>5</v>
      </c>
      <c r="F208" s="48">
        <v>0.33</v>
      </c>
      <c r="G208" s="48">
        <v>6.27</v>
      </c>
      <c r="H208" s="48">
        <v>0.159</v>
      </c>
      <c r="I208" s="48">
        <v>0.22</v>
      </c>
      <c r="J208" s="48">
        <v>30</v>
      </c>
      <c r="K208" s="6">
        <f t="shared" si="15"/>
        <v>34.47356828193833</v>
      </c>
      <c r="L208" s="6">
        <f t="shared" si="16"/>
        <v>2.27525550660793</v>
      </c>
      <c r="M208" s="6">
        <f t="shared" si="17"/>
        <v>43.22985462555066</v>
      </c>
      <c r="N208" s="6">
        <f t="shared" si="18"/>
        <v>1.0962594713656388</v>
      </c>
      <c r="O208" s="6">
        <f t="shared" si="19"/>
        <v>1.5168370044052866</v>
      </c>
    </row>
    <row r="209" spans="1:15" ht="12.75">
      <c r="A209" s="48">
        <v>116</v>
      </c>
      <c r="B209" s="48" t="s">
        <v>205</v>
      </c>
      <c r="C209" s="48">
        <v>0.74</v>
      </c>
      <c r="D209" s="48">
        <v>130</v>
      </c>
      <c r="E209" s="48">
        <v>5</v>
      </c>
      <c r="F209" s="48">
        <v>0.33</v>
      </c>
      <c r="G209" s="48">
        <v>6.27</v>
      </c>
      <c r="H209" s="48">
        <v>0.159</v>
      </c>
      <c r="I209" s="48">
        <v>0.22</v>
      </c>
      <c r="J209" s="48">
        <v>30</v>
      </c>
      <c r="K209" s="6">
        <f t="shared" si="15"/>
        <v>31.784140969162994</v>
      </c>
      <c r="L209" s="6">
        <f t="shared" si="16"/>
        <v>2.097753303964758</v>
      </c>
      <c r="M209" s="6">
        <f t="shared" si="17"/>
        <v>39.8573127753304</v>
      </c>
      <c r="N209" s="6">
        <f t="shared" si="18"/>
        <v>1.0107356828193834</v>
      </c>
      <c r="O209" s="6">
        <f t="shared" si="19"/>
        <v>1.398502202643172</v>
      </c>
    </row>
    <row r="210" spans="1:15" ht="12.75">
      <c r="A210" s="48">
        <v>116</v>
      </c>
      <c r="B210" s="48" t="s">
        <v>400</v>
      </c>
      <c r="C210" s="48">
        <v>0.74</v>
      </c>
      <c r="D210" s="48">
        <v>1200</v>
      </c>
      <c r="E210" s="48">
        <v>11.4</v>
      </c>
      <c r="F210" s="48">
        <v>1.3</v>
      </c>
      <c r="G210" s="48">
        <v>9.2</v>
      </c>
      <c r="H210" s="48">
        <v>0.159</v>
      </c>
      <c r="I210" s="48">
        <v>0.38</v>
      </c>
      <c r="J210" s="48">
        <v>30</v>
      </c>
      <c r="K210" s="6">
        <f t="shared" si="15"/>
        <v>668.9339207048458</v>
      </c>
      <c r="L210" s="6">
        <f t="shared" si="16"/>
        <v>76.28193832599119</v>
      </c>
      <c r="M210" s="6">
        <f t="shared" si="17"/>
        <v>539.8414096916299</v>
      </c>
      <c r="N210" s="6">
        <f t="shared" si="18"/>
        <v>9.329867841409692</v>
      </c>
      <c r="O210" s="6">
        <f t="shared" si="19"/>
        <v>22.297797356828195</v>
      </c>
    </row>
    <row r="211" spans="1:15" ht="12.75">
      <c r="A211" s="48">
        <v>116</v>
      </c>
      <c r="B211" s="48" t="s">
        <v>401</v>
      </c>
      <c r="C211" s="48">
        <v>0.74</v>
      </c>
      <c r="D211" s="48">
        <v>160</v>
      </c>
      <c r="E211" s="48">
        <v>5</v>
      </c>
      <c r="F211" s="48">
        <v>0.33</v>
      </c>
      <c r="G211" s="48">
        <v>6.27</v>
      </c>
      <c r="H211" s="48">
        <v>0.159</v>
      </c>
      <c r="I211" s="48">
        <v>0.22</v>
      </c>
      <c r="J211" s="48">
        <v>30</v>
      </c>
      <c r="K211" s="6">
        <f t="shared" si="15"/>
        <v>39.118942731277535</v>
      </c>
      <c r="L211" s="6">
        <f t="shared" si="16"/>
        <v>2.581850220264317</v>
      </c>
      <c r="M211" s="6">
        <f t="shared" si="17"/>
        <v>49.05515418502202</v>
      </c>
      <c r="N211" s="6">
        <f t="shared" si="18"/>
        <v>1.2439823788546256</v>
      </c>
      <c r="O211" s="6">
        <f t="shared" si="19"/>
        <v>1.7212334801762115</v>
      </c>
    </row>
    <row r="212" spans="1:15" ht="12.75">
      <c r="A212" s="48">
        <v>117</v>
      </c>
      <c r="B212" s="48" t="s">
        <v>206</v>
      </c>
      <c r="C212" s="48">
        <v>0.74</v>
      </c>
      <c r="D212" s="48">
        <v>749</v>
      </c>
      <c r="E212" s="48">
        <v>11.4</v>
      </c>
      <c r="F212" s="48">
        <v>1.3</v>
      </c>
      <c r="G212" s="48">
        <v>6.9</v>
      </c>
      <c r="H212" s="48">
        <v>0.159</v>
      </c>
      <c r="I212" s="48">
        <v>0.4</v>
      </c>
      <c r="J212" s="48">
        <v>30</v>
      </c>
      <c r="K212" s="6">
        <f t="shared" si="15"/>
        <v>417.526255506608</v>
      </c>
      <c r="L212" s="6">
        <f t="shared" si="16"/>
        <v>47.61264317180617</v>
      </c>
      <c r="M212" s="6">
        <f t="shared" si="17"/>
        <v>252.71325991189428</v>
      </c>
      <c r="N212" s="6">
        <f t="shared" si="18"/>
        <v>5.823392511013216</v>
      </c>
      <c r="O212" s="6">
        <f t="shared" si="19"/>
        <v>14.650044052863436</v>
      </c>
    </row>
    <row r="213" spans="1:15" ht="12.75">
      <c r="A213" s="48">
        <v>118</v>
      </c>
      <c r="B213" s="48" t="s">
        <v>207</v>
      </c>
      <c r="C213" s="48">
        <v>0.74</v>
      </c>
      <c r="D213" s="48">
        <v>1232</v>
      </c>
      <c r="E213" s="48">
        <v>11.4</v>
      </c>
      <c r="F213" s="48">
        <v>1.3</v>
      </c>
      <c r="G213" s="48">
        <v>6.9</v>
      </c>
      <c r="H213" s="48">
        <v>0.159</v>
      </c>
      <c r="I213" s="48">
        <v>0.4</v>
      </c>
      <c r="J213" s="48">
        <v>30</v>
      </c>
      <c r="K213" s="6">
        <f t="shared" si="15"/>
        <v>686.7721585903083</v>
      </c>
      <c r="L213" s="6">
        <f t="shared" si="16"/>
        <v>78.31612334801761</v>
      </c>
      <c r="M213" s="6">
        <f t="shared" si="17"/>
        <v>415.677885462555</v>
      </c>
      <c r="N213" s="6">
        <f t="shared" si="18"/>
        <v>9.578664317180618</v>
      </c>
      <c r="O213" s="6">
        <f t="shared" si="19"/>
        <v>24.09726872246696</v>
      </c>
    </row>
    <row r="214" spans="1:15" ht="12.75">
      <c r="A214" s="48">
        <v>119</v>
      </c>
      <c r="B214" s="48" t="s">
        <v>208</v>
      </c>
      <c r="C214" s="48">
        <v>0.74</v>
      </c>
      <c r="D214" s="48">
        <v>1095</v>
      </c>
      <c r="E214" s="48">
        <v>11.4</v>
      </c>
      <c r="F214" s="48">
        <v>1.3</v>
      </c>
      <c r="G214" s="48">
        <v>8.17</v>
      </c>
      <c r="H214" s="48">
        <v>0.159</v>
      </c>
      <c r="I214" s="48">
        <v>0.38</v>
      </c>
      <c r="J214" s="48">
        <v>30</v>
      </c>
      <c r="K214" s="6">
        <f t="shared" si="15"/>
        <v>610.4022026431718</v>
      </c>
      <c r="L214" s="6">
        <f t="shared" si="16"/>
        <v>69.60726872246696</v>
      </c>
      <c r="M214" s="6">
        <f t="shared" si="17"/>
        <v>437.45491189427315</v>
      </c>
      <c r="N214" s="6">
        <f t="shared" si="18"/>
        <v>8.513504405286342</v>
      </c>
      <c r="O214" s="6">
        <f t="shared" si="19"/>
        <v>20.346740088105726</v>
      </c>
    </row>
    <row r="215" spans="1:15" ht="12.75">
      <c r="A215" s="48">
        <v>123</v>
      </c>
      <c r="B215" s="48" t="s">
        <v>213</v>
      </c>
      <c r="C215" s="48">
        <v>0.74</v>
      </c>
      <c r="D215" s="48">
        <v>1786</v>
      </c>
      <c r="E215" s="48">
        <v>11.4</v>
      </c>
      <c r="F215" s="48">
        <v>1.3</v>
      </c>
      <c r="G215" s="48">
        <v>8.17</v>
      </c>
      <c r="H215" s="48">
        <v>0.159</v>
      </c>
      <c r="I215" s="48">
        <v>0.38</v>
      </c>
      <c r="J215" s="48">
        <v>30</v>
      </c>
      <c r="K215" s="6">
        <f t="shared" si="15"/>
        <v>995.5966519823788</v>
      </c>
      <c r="L215" s="6">
        <f t="shared" si="16"/>
        <v>113.5329515418502</v>
      </c>
      <c r="M215" s="6">
        <f t="shared" si="17"/>
        <v>713.5109339207048</v>
      </c>
      <c r="N215" s="6">
        <f t="shared" si="18"/>
        <v>13.885953303964756</v>
      </c>
      <c r="O215" s="6">
        <f t="shared" si="19"/>
        <v>33.18655506607929</v>
      </c>
    </row>
    <row r="216" spans="1:15" ht="12.75">
      <c r="A216" s="48">
        <v>123</v>
      </c>
      <c r="B216" s="48" t="s">
        <v>402</v>
      </c>
      <c r="C216" s="48">
        <v>0.74</v>
      </c>
      <c r="D216" s="48">
        <v>1175</v>
      </c>
      <c r="E216" s="48">
        <v>11.4</v>
      </c>
      <c r="F216" s="48">
        <v>1.3</v>
      </c>
      <c r="G216" s="48">
        <v>6.9</v>
      </c>
      <c r="H216" s="48">
        <v>0.159</v>
      </c>
      <c r="I216" s="48">
        <v>0.4</v>
      </c>
      <c r="J216" s="48">
        <v>30</v>
      </c>
      <c r="K216" s="6">
        <f t="shared" si="15"/>
        <v>654.9977973568283</v>
      </c>
      <c r="L216" s="6">
        <f t="shared" si="16"/>
        <v>74.69273127753306</v>
      </c>
      <c r="M216" s="6">
        <f t="shared" si="17"/>
        <v>396.44603524229075</v>
      </c>
      <c r="N216" s="6">
        <f t="shared" si="18"/>
        <v>9.135495594713655</v>
      </c>
      <c r="O216" s="6">
        <f t="shared" si="19"/>
        <v>22.98237885462555</v>
      </c>
    </row>
    <row r="217" spans="1:15" ht="12.75">
      <c r="A217" s="48">
        <v>125</v>
      </c>
      <c r="B217" s="48" t="s">
        <v>403</v>
      </c>
      <c r="C217" s="48">
        <v>0.74</v>
      </c>
      <c r="D217" s="48">
        <v>1362</v>
      </c>
      <c r="E217" s="48">
        <v>11.4</v>
      </c>
      <c r="F217" s="48">
        <v>1.3</v>
      </c>
      <c r="G217" s="48">
        <v>9.2</v>
      </c>
      <c r="H217" s="48">
        <v>0.159</v>
      </c>
      <c r="I217" s="48">
        <v>0.38</v>
      </c>
      <c r="J217" s="48">
        <v>30</v>
      </c>
      <c r="K217" s="6">
        <f t="shared" si="15"/>
        <v>759.24</v>
      </c>
      <c r="L217" s="6">
        <f t="shared" si="16"/>
        <v>86.58000000000001</v>
      </c>
      <c r="M217" s="6">
        <f t="shared" si="17"/>
        <v>612.72</v>
      </c>
      <c r="N217" s="6">
        <f t="shared" si="18"/>
        <v>10.5894</v>
      </c>
      <c r="O217" s="6">
        <f t="shared" si="19"/>
        <v>25.308</v>
      </c>
    </row>
    <row r="218" spans="1:15" ht="12.75">
      <c r="A218" s="48">
        <v>126</v>
      </c>
      <c r="B218" s="48" t="s">
        <v>404</v>
      </c>
      <c r="C218" s="48">
        <v>0.74</v>
      </c>
      <c r="D218" s="48">
        <v>947</v>
      </c>
      <c r="E218" s="48">
        <v>11.4</v>
      </c>
      <c r="F218" s="48">
        <v>1.3</v>
      </c>
      <c r="G218" s="48">
        <v>6.9</v>
      </c>
      <c r="H218" s="48">
        <v>0.159</v>
      </c>
      <c r="I218" s="48">
        <v>0.4</v>
      </c>
      <c r="J218" s="48">
        <v>30</v>
      </c>
      <c r="K218" s="6">
        <f t="shared" si="15"/>
        <v>527.9003524229075</v>
      </c>
      <c r="L218" s="6">
        <f t="shared" si="16"/>
        <v>60.19916299559472</v>
      </c>
      <c r="M218" s="6">
        <f t="shared" si="17"/>
        <v>319.51863436123347</v>
      </c>
      <c r="N218" s="6">
        <f t="shared" si="18"/>
        <v>7.362820704845816</v>
      </c>
      <c r="O218" s="6">
        <f t="shared" si="19"/>
        <v>18.522819383259915</v>
      </c>
    </row>
    <row r="219" spans="1:15" ht="12.75">
      <c r="A219" s="48">
        <v>127</v>
      </c>
      <c r="B219" s="48" t="s">
        <v>217</v>
      </c>
      <c r="C219" s="48">
        <v>0.74</v>
      </c>
      <c r="D219" s="48">
        <v>1362</v>
      </c>
      <c r="E219" s="48">
        <v>11.4</v>
      </c>
      <c r="F219" s="48">
        <v>1.3</v>
      </c>
      <c r="G219" s="48">
        <v>9.2</v>
      </c>
      <c r="H219" s="48">
        <v>0.159</v>
      </c>
      <c r="I219" s="48">
        <v>0.38</v>
      </c>
      <c r="J219" s="48">
        <v>30</v>
      </c>
      <c r="K219" s="6">
        <f t="shared" si="15"/>
        <v>759.24</v>
      </c>
      <c r="L219" s="6">
        <f t="shared" si="16"/>
        <v>86.58000000000001</v>
      </c>
      <c r="M219" s="6">
        <f t="shared" si="17"/>
        <v>612.72</v>
      </c>
      <c r="N219" s="6">
        <f t="shared" si="18"/>
        <v>10.5894</v>
      </c>
      <c r="O219" s="6">
        <f t="shared" si="19"/>
        <v>25.308</v>
      </c>
    </row>
    <row r="220" spans="1:15" ht="12.75">
      <c r="A220" s="48">
        <v>127</v>
      </c>
      <c r="B220" s="48" t="s">
        <v>405</v>
      </c>
      <c r="C220" s="48">
        <v>0.74</v>
      </c>
      <c r="D220" s="48">
        <v>1362</v>
      </c>
      <c r="E220" s="48">
        <v>11.4</v>
      </c>
      <c r="F220" s="48">
        <v>1.3</v>
      </c>
      <c r="G220" s="48">
        <v>9.2</v>
      </c>
      <c r="H220" s="48">
        <v>0.159</v>
      </c>
      <c r="I220" s="48">
        <v>0.38</v>
      </c>
      <c r="J220" s="48">
        <v>30</v>
      </c>
      <c r="K220" s="6">
        <f t="shared" si="15"/>
        <v>759.24</v>
      </c>
      <c r="L220" s="6">
        <f t="shared" si="16"/>
        <v>86.58000000000001</v>
      </c>
      <c r="M220" s="6">
        <f t="shared" si="17"/>
        <v>612.72</v>
      </c>
      <c r="N220" s="6">
        <f t="shared" si="18"/>
        <v>10.5894</v>
      </c>
      <c r="O220" s="6">
        <f t="shared" si="19"/>
        <v>25.308</v>
      </c>
    </row>
    <row r="221" spans="1:15" ht="12.75">
      <c r="A221" s="48">
        <v>128</v>
      </c>
      <c r="B221" s="48" t="s">
        <v>218</v>
      </c>
      <c r="C221" s="48">
        <v>0.74</v>
      </c>
      <c r="D221" s="48">
        <v>277</v>
      </c>
      <c r="E221" s="48">
        <v>1.67</v>
      </c>
      <c r="F221" s="48">
        <v>0.17</v>
      </c>
      <c r="G221" s="48">
        <v>6.35</v>
      </c>
      <c r="H221" s="48">
        <v>0.159</v>
      </c>
      <c r="I221" s="48">
        <v>0.25</v>
      </c>
      <c r="J221" s="48">
        <v>30</v>
      </c>
      <c r="K221" s="6">
        <f t="shared" si="15"/>
        <v>22.62003964757709</v>
      </c>
      <c r="L221" s="6">
        <f t="shared" si="16"/>
        <v>2.302638766519824</v>
      </c>
      <c r="M221" s="6">
        <f t="shared" si="17"/>
        <v>86.01033039647577</v>
      </c>
      <c r="N221" s="6">
        <f t="shared" si="18"/>
        <v>2.1536444933920706</v>
      </c>
      <c r="O221" s="6">
        <f t="shared" si="19"/>
        <v>3.386233480176211</v>
      </c>
    </row>
    <row r="222" spans="1:15" ht="12.75">
      <c r="A222" s="48">
        <v>128</v>
      </c>
      <c r="B222" s="48" t="s">
        <v>406</v>
      </c>
      <c r="C222" s="48">
        <v>0.74</v>
      </c>
      <c r="D222" s="48">
        <v>2220</v>
      </c>
      <c r="E222" s="48">
        <v>1.32</v>
      </c>
      <c r="F222" s="48">
        <v>0.37</v>
      </c>
      <c r="G222" s="48">
        <v>7.2</v>
      </c>
      <c r="H222" s="48">
        <v>0.159</v>
      </c>
      <c r="I222" s="48">
        <v>0.247</v>
      </c>
      <c r="J222" s="48">
        <v>30</v>
      </c>
      <c r="K222" s="6">
        <f t="shared" si="15"/>
        <v>143.2926872246696</v>
      </c>
      <c r="L222" s="6">
        <f t="shared" si="16"/>
        <v>40.16537444933921</v>
      </c>
      <c r="M222" s="6">
        <f t="shared" si="17"/>
        <v>781.596475770925</v>
      </c>
      <c r="N222" s="6">
        <f t="shared" si="18"/>
        <v>17.26025550660793</v>
      </c>
      <c r="O222" s="6">
        <f t="shared" si="19"/>
        <v>26.8131013215859</v>
      </c>
    </row>
    <row r="223" spans="1:15" ht="12.75">
      <c r="A223" s="48">
        <v>128</v>
      </c>
      <c r="B223" s="48" t="s">
        <v>407</v>
      </c>
      <c r="C223" s="48">
        <v>0.74</v>
      </c>
      <c r="D223" s="48">
        <v>1350</v>
      </c>
      <c r="E223" s="48">
        <v>1.185</v>
      </c>
      <c r="F223" s="48">
        <v>0.067</v>
      </c>
      <c r="G223" s="48">
        <v>3.86</v>
      </c>
      <c r="H223" s="48">
        <v>0.159</v>
      </c>
      <c r="I223" s="48">
        <v>0.16</v>
      </c>
      <c r="J223" s="48">
        <v>30</v>
      </c>
      <c r="K223" s="6">
        <f t="shared" si="15"/>
        <v>78.22566079295156</v>
      </c>
      <c r="L223" s="6">
        <f t="shared" si="16"/>
        <v>4.422885462555066</v>
      </c>
      <c r="M223" s="6">
        <f t="shared" si="17"/>
        <v>254.81101321585902</v>
      </c>
      <c r="N223" s="6">
        <f t="shared" si="18"/>
        <v>10.496101321585904</v>
      </c>
      <c r="O223" s="6">
        <f t="shared" si="19"/>
        <v>10.562114537444934</v>
      </c>
    </row>
    <row r="224" spans="1:15" ht="12.75">
      <c r="A224" s="48">
        <v>129</v>
      </c>
      <c r="B224" s="48" t="s">
        <v>219</v>
      </c>
      <c r="C224" s="48">
        <v>0.74</v>
      </c>
      <c r="D224" s="48">
        <v>1575</v>
      </c>
      <c r="E224" s="48">
        <v>11.4</v>
      </c>
      <c r="F224" s="48">
        <v>1.3</v>
      </c>
      <c r="G224" s="48">
        <v>8.17</v>
      </c>
      <c r="H224" s="48">
        <v>0.159</v>
      </c>
      <c r="I224" s="48">
        <v>0.38</v>
      </c>
      <c r="J224" s="48">
        <v>30</v>
      </c>
      <c r="K224" s="6">
        <f t="shared" si="15"/>
        <v>877.9757709251102</v>
      </c>
      <c r="L224" s="6">
        <f t="shared" si="16"/>
        <v>100.12004405286343</v>
      </c>
      <c r="M224" s="6">
        <f t="shared" si="17"/>
        <v>629.2159691629955</v>
      </c>
      <c r="N224" s="6">
        <f t="shared" si="18"/>
        <v>12.24545154185022</v>
      </c>
      <c r="O224" s="6">
        <f t="shared" si="19"/>
        <v>29.265859030837003</v>
      </c>
    </row>
    <row r="225" spans="1:15" ht="12.75">
      <c r="A225" s="48">
        <v>129</v>
      </c>
      <c r="B225" s="48" t="s">
        <v>408</v>
      </c>
      <c r="C225" s="48">
        <v>0.74</v>
      </c>
      <c r="D225" s="48">
        <v>1750</v>
      </c>
      <c r="E225" s="48">
        <v>1.1</v>
      </c>
      <c r="F225" s="48">
        <v>0.55</v>
      </c>
      <c r="G225" s="48">
        <v>11.5</v>
      </c>
      <c r="H225" s="48">
        <v>0.159</v>
      </c>
      <c r="I225" s="48">
        <v>0.35</v>
      </c>
      <c r="J225" s="48">
        <v>30</v>
      </c>
      <c r="K225" s="6">
        <f t="shared" si="15"/>
        <v>94.12995594713658</v>
      </c>
      <c r="L225" s="6">
        <f t="shared" si="16"/>
        <v>47.06497797356829</v>
      </c>
      <c r="M225" s="6">
        <f t="shared" si="17"/>
        <v>984.0859030837005</v>
      </c>
      <c r="N225" s="6">
        <f t="shared" si="18"/>
        <v>13.606057268722466</v>
      </c>
      <c r="O225" s="6">
        <f t="shared" si="19"/>
        <v>29.950440528634356</v>
      </c>
    </row>
    <row r="226" spans="1:15" ht="12.75">
      <c r="A226" s="48">
        <v>130</v>
      </c>
      <c r="B226" s="48" t="s">
        <v>220</v>
      </c>
      <c r="C226" s="48">
        <v>0.74</v>
      </c>
      <c r="D226" s="48">
        <v>536</v>
      </c>
      <c r="E226" s="48">
        <v>11.4</v>
      </c>
      <c r="F226" s="48">
        <v>1.3</v>
      </c>
      <c r="G226" s="48">
        <v>8.17</v>
      </c>
      <c r="H226" s="48">
        <v>0.159</v>
      </c>
      <c r="I226" s="48">
        <v>0.38</v>
      </c>
      <c r="J226" s="48">
        <v>30</v>
      </c>
      <c r="K226" s="6">
        <f t="shared" si="15"/>
        <v>298.7904845814978</v>
      </c>
      <c r="L226" s="6">
        <f t="shared" si="16"/>
        <v>34.072599118942726</v>
      </c>
      <c r="M226" s="6">
        <f t="shared" si="17"/>
        <v>214.1331806167401</v>
      </c>
      <c r="N226" s="6">
        <f t="shared" si="18"/>
        <v>4.1673409691629955</v>
      </c>
      <c r="O226" s="6">
        <f t="shared" si="19"/>
        <v>9.959682819383259</v>
      </c>
    </row>
    <row r="227" spans="1:15" ht="12.75">
      <c r="A227" s="48">
        <v>131</v>
      </c>
      <c r="B227" s="48" t="s">
        <v>221</v>
      </c>
      <c r="C227" s="48">
        <v>0.74</v>
      </c>
      <c r="D227" s="48">
        <v>587</v>
      </c>
      <c r="E227" s="48">
        <v>11.4</v>
      </c>
      <c r="F227" s="48">
        <v>1.3</v>
      </c>
      <c r="G227" s="48">
        <v>8.17</v>
      </c>
      <c r="H227" s="48">
        <v>0.159</v>
      </c>
      <c r="I227" s="48">
        <v>0.38</v>
      </c>
      <c r="J227" s="48">
        <v>30</v>
      </c>
      <c r="K227" s="6">
        <f t="shared" si="15"/>
        <v>327.22017621145375</v>
      </c>
      <c r="L227" s="6">
        <f t="shared" si="16"/>
        <v>37.314581497797356</v>
      </c>
      <c r="M227" s="6">
        <f t="shared" si="17"/>
        <v>234.50779295154186</v>
      </c>
      <c r="N227" s="6">
        <f t="shared" si="18"/>
        <v>4.563860352422907</v>
      </c>
      <c r="O227" s="6">
        <f t="shared" si="19"/>
        <v>10.907339207048457</v>
      </c>
    </row>
    <row r="228" spans="1:15" ht="12.75">
      <c r="A228" s="48">
        <v>131</v>
      </c>
      <c r="B228" s="48" t="s">
        <v>409</v>
      </c>
      <c r="C228" s="48">
        <v>0.74</v>
      </c>
      <c r="D228" s="48">
        <v>166</v>
      </c>
      <c r="E228" s="48">
        <v>5</v>
      </c>
      <c r="F228" s="48">
        <v>0.38</v>
      </c>
      <c r="G228" s="48">
        <v>9.2</v>
      </c>
      <c r="H228" s="48">
        <v>0.159</v>
      </c>
      <c r="I228" s="48">
        <v>0.38</v>
      </c>
      <c r="J228" s="48">
        <v>30</v>
      </c>
      <c r="K228" s="6">
        <f t="shared" si="15"/>
        <v>40.585903083700444</v>
      </c>
      <c r="L228" s="6">
        <f t="shared" si="16"/>
        <v>3.0845286343612335</v>
      </c>
      <c r="M228" s="6">
        <f t="shared" si="17"/>
        <v>74.6780616740088</v>
      </c>
      <c r="N228" s="6">
        <f t="shared" si="18"/>
        <v>1.2906317180616742</v>
      </c>
      <c r="O228" s="6">
        <f t="shared" si="19"/>
        <v>3.0845286343612335</v>
      </c>
    </row>
    <row r="229" spans="1:15" ht="12.75">
      <c r="A229" s="48">
        <v>134</v>
      </c>
      <c r="B229" s="48" t="s">
        <v>410</v>
      </c>
      <c r="C229" s="48">
        <v>0.74</v>
      </c>
      <c r="D229" s="48">
        <v>465</v>
      </c>
      <c r="E229" s="48">
        <v>1.5</v>
      </c>
      <c r="F229" s="48">
        <v>0.31</v>
      </c>
      <c r="G229" s="48">
        <v>5.61</v>
      </c>
      <c r="H229" s="48">
        <v>0.159</v>
      </c>
      <c r="I229" s="48">
        <v>0.19</v>
      </c>
      <c r="J229" s="48">
        <v>30</v>
      </c>
      <c r="K229" s="6">
        <f t="shared" si="15"/>
        <v>34.106828193832605</v>
      </c>
      <c r="L229" s="6">
        <f t="shared" si="16"/>
        <v>7.04874449339207</v>
      </c>
      <c r="M229" s="6">
        <f t="shared" si="17"/>
        <v>127.55953744493394</v>
      </c>
      <c r="N229" s="6">
        <f t="shared" si="18"/>
        <v>3.615323788546256</v>
      </c>
      <c r="O229" s="6">
        <f t="shared" si="19"/>
        <v>4.320198237885463</v>
      </c>
    </row>
    <row r="230" spans="1:15" ht="12.75">
      <c r="A230" s="48">
        <v>138</v>
      </c>
      <c r="B230" s="48" t="s">
        <v>411</v>
      </c>
      <c r="C230" s="48">
        <v>0.74</v>
      </c>
      <c r="D230" s="48">
        <v>205</v>
      </c>
      <c r="E230" s="48">
        <v>11.4</v>
      </c>
      <c r="F230" s="48">
        <v>1.3</v>
      </c>
      <c r="G230" s="48">
        <v>9.2</v>
      </c>
      <c r="H230" s="48">
        <v>0.159</v>
      </c>
      <c r="I230" s="48">
        <v>0.38</v>
      </c>
      <c r="J230" s="48">
        <v>30</v>
      </c>
      <c r="K230" s="6">
        <f t="shared" si="15"/>
        <v>114.27621145374448</v>
      </c>
      <c r="L230" s="6">
        <f t="shared" si="16"/>
        <v>13.031497797356826</v>
      </c>
      <c r="M230" s="6">
        <f t="shared" si="17"/>
        <v>92.22290748898678</v>
      </c>
      <c r="N230" s="6">
        <f t="shared" si="18"/>
        <v>1.593852422907489</v>
      </c>
      <c r="O230" s="6">
        <f t="shared" si="19"/>
        <v>3.8092070484581497</v>
      </c>
    </row>
    <row r="231" spans="1:15" ht="12.75">
      <c r="A231" s="48">
        <v>139</v>
      </c>
      <c r="B231" s="48" t="s">
        <v>229</v>
      </c>
      <c r="C231" s="48">
        <v>0.74</v>
      </c>
      <c r="D231" s="48">
        <v>550</v>
      </c>
      <c r="E231" s="48">
        <v>3.5</v>
      </c>
      <c r="F231" s="48">
        <v>0.85</v>
      </c>
      <c r="G231" s="48">
        <v>5.55</v>
      </c>
      <c r="H231" s="48">
        <v>0.159</v>
      </c>
      <c r="I231" s="48">
        <v>0.38</v>
      </c>
      <c r="J231" s="48">
        <v>30</v>
      </c>
      <c r="K231" s="6">
        <f t="shared" si="15"/>
        <v>94.12995594713657</v>
      </c>
      <c r="L231" s="6">
        <f t="shared" si="16"/>
        <v>22.860132158590307</v>
      </c>
      <c r="M231" s="6">
        <f t="shared" si="17"/>
        <v>149.26321585903085</v>
      </c>
      <c r="N231" s="6">
        <f t="shared" si="18"/>
        <v>4.276189427312776</v>
      </c>
      <c r="O231" s="6">
        <f t="shared" si="19"/>
        <v>10.219823788546256</v>
      </c>
    </row>
    <row r="232" spans="1:15" ht="12.75">
      <c r="A232" s="48">
        <v>139</v>
      </c>
      <c r="B232" s="48" t="s">
        <v>412</v>
      </c>
      <c r="C232" s="48">
        <v>0.74</v>
      </c>
      <c r="D232" s="48">
        <v>1362</v>
      </c>
      <c r="E232" s="48">
        <v>11.4</v>
      </c>
      <c r="F232" s="48">
        <v>1.3</v>
      </c>
      <c r="G232" s="48">
        <v>9.2</v>
      </c>
      <c r="H232" s="48">
        <v>0.159</v>
      </c>
      <c r="I232" s="48">
        <v>0.38</v>
      </c>
      <c r="J232" s="48">
        <v>30</v>
      </c>
      <c r="K232" s="6">
        <f t="shared" si="15"/>
        <v>759.24</v>
      </c>
      <c r="L232" s="6">
        <f t="shared" si="16"/>
        <v>86.58000000000001</v>
      </c>
      <c r="M232" s="6">
        <f t="shared" si="17"/>
        <v>612.72</v>
      </c>
      <c r="N232" s="6">
        <f t="shared" si="18"/>
        <v>10.5894</v>
      </c>
      <c r="O232" s="6">
        <f t="shared" si="19"/>
        <v>25.308</v>
      </c>
    </row>
    <row r="233" spans="1:15" ht="12.75">
      <c r="A233" s="48">
        <v>139</v>
      </c>
      <c r="B233" s="48" t="s">
        <v>413</v>
      </c>
      <c r="C233" s="48">
        <v>0.74</v>
      </c>
      <c r="D233" s="48">
        <v>1362</v>
      </c>
      <c r="E233" s="48">
        <v>11.4</v>
      </c>
      <c r="F233" s="48">
        <v>1.3</v>
      </c>
      <c r="G233" s="48">
        <v>9.2</v>
      </c>
      <c r="H233" s="48">
        <v>0.159</v>
      </c>
      <c r="I233" s="48">
        <v>0.38</v>
      </c>
      <c r="J233" s="48">
        <v>30</v>
      </c>
      <c r="K233" s="6">
        <f t="shared" si="15"/>
        <v>759.24</v>
      </c>
      <c r="L233" s="6">
        <f t="shared" si="16"/>
        <v>86.58000000000001</v>
      </c>
      <c r="M233" s="6">
        <f t="shared" si="17"/>
        <v>612.72</v>
      </c>
      <c r="N233" s="6">
        <f t="shared" si="18"/>
        <v>10.5894</v>
      </c>
      <c r="O233" s="6">
        <f t="shared" si="19"/>
        <v>25.308</v>
      </c>
    </row>
    <row r="234" spans="1:15" ht="12.75">
      <c r="A234" s="48">
        <v>141</v>
      </c>
      <c r="B234" s="48" t="s">
        <v>231</v>
      </c>
      <c r="C234" s="48">
        <v>0.74</v>
      </c>
      <c r="D234" s="48">
        <v>208</v>
      </c>
      <c r="E234" s="48">
        <v>3.36</v>
      </c>
      <c r="F234" s="48">
        <v>0.33</v>
      </c>
      <c r="G234" s="48">
        <v>6.63</v>
      </c>
      <c r="H234" s="48">
        <v>0.159</v>
      </c>
      <c r="I234" s="48">
        <v>0.25</v>
      </c>
      <c r="J234" s="48">
        <v>30</v>
      </c>
      <c r="K234" s="6">
        <f t="shared" si="15"/>
        <v>34.174308370044045</v>
      </c>
      <c r="L234" s="6">
        <f t="shared" si="16"/>
        <v>3.3564052863436125</v>
      </c>
      <c r="M234" s="6">
        <f t="shared" si="17"/>
        <v>67.4332334801762</v>
      </c>
      <c r="N234" s="6">
        <f t="shared" si="18"/>
        <v>1.6171770925110132</v>
      </c>
      <c r="O234" s="6">
        <f t="shared" si="19"/>
        <v>2.5427312775330395</v>
      </c>
    </row>
    <row r="235" spans="1:15" ht="12.75">
      <c r="A235" s="48">
        <v>141</v>
      </c>
      <c r="B235" s="48" t="s">
        <v>232</v>
      </c>
      <c r="C235" s="48">
        <v>0.74</v>
      </c>
      <c r="D235" s="48">
        <v>1818</v>
      </c>
      <c r="E235" s="48">
        <v>1.5</v>
      </c>
      <c r="F235" s="48">
        <v>0.11</v>
      </c>
      <c r="G235" s="48">
        <v>8.2</v>
      </c>
      <c r="H235" s="48">
        <v>0.159</v>
      </c>
      <c r="I235" s="48">
        <v>0.28</v>
      </c>
      <c r="J235" s="48">
        <v>30</v>
      </c>
      <c r="K235" s="6">
        <f t="shared" si="15"/>
        <v>133.3466960352423</v>
      </c>
      <c r="L235" s="6">
        <f t="shared" si="16"/>
        <v>9.778757709251101</v>
      </c>
      <c r="M235" s="6">
        <f t="shared" si="17"/>
        <v>728.961938325991</v>
      </c>
      <c r="N235" s="6">
        <f t="shared" si="18"/>
        <v>14.134749779735683</v>
      </c>
      <c r="O235" s="6">
        <f t="shared" si="19"/>
        <v>24.891383259911898</v>
      </c>
    </row>
    <row r="236" spans="1:15" ht="12.75">
      <c r="A236" s="48">
        <v>145</v>
      </c>
      <c r="B236" s="48" t="s">
        <v>414</v>
      </c>
      <c r="C236" s="48">
        <v>0.74</v>
      </c>
      <c r="D236" s="48">
        <v>672</v>
      </c>
      <c r="E236" s="48">
        <v>11.4</v>
      </c>
      <c r="F236" s="48">
        <v>1.3</v>
      </c>
      <c r="G236" s="48">
        <v>8.17</v>
      </c>
      <c r="H236" s="48">
        <v>0.159</v>
      </c>
      <c r="I236" s="48">
        <v>0.38</v>
      </c>
      <c r="J236" s="48">
        <v>30</v>
      </c>
      <c r="K236" s="6">
        <f t="shared" si="15"/>
        <v>374.60299559471366</v>
      </c>
      <c r="L236" s="6">
        <f t="shared" si="16"/>
        <v>42.71788546255506</v>
      </c>
      <c r="M236" s="6">
        <f t="shared" si="17"/>
        <v>268.46548017621143</v>
      </c>
      <c r="N236" s="6">
        <f t="shared" si="18"/>
        <v>5.224725991189427</v>
      </c>
      <c r="O236" s="6">
        <f t="shared" si="19"/>
        <v>12.486766519823789</v>
      </c>
    </row>
    <row r="237" spans="1:15" ht="12.75">
      <c r="A237" s="48">
        <v>149</v>
      </c>
      <c r="B237" s="48" t="s">
        <v>415</v>
      </c>
      <c r="C237" s="48">
        <v>0.74</v>
      </c>
      <c r="D237" s="48">
        <v>830</v>
      </c>
      <c r="E237" s="48">
        <v>3.81</v>
      </c>
      <c r="F237" s="48">
        <v>0.33</v>
      </c>
      <c r="G237" s="48">
        <v>13.13</v>
      </c>
      <c r="H237" s="48">
        <v>0.159</v>
      </c>
      <c r="I237" s="48">
        <v>0.37</v>
      </c>
      <c r="J237" s="48">
        <v>30</v>
      </c>
      <c r="K237" s="6">
        <f t="shared" si="15"/>
        <v>154.6322907488987</v>
      </c>
      <c r="L237" s="6">
        <f t="shared" si="16"/>
        <v>13.393348017621147</v>
      </c>
      <c r="M237" s="6">
        <f t="shared" si="17"/>
        <v>532.8929074889869</v>
      </c>
      <c r="N237" s="6">
        <f t="shared" si="18"/>
        <v>6.453158590308371</v>
      </c>
      <c r="O237" s="6">
        <f t="shared" si="19"/>
        <v>15.016784140969165</v>
      </c>
    </row>
    <row r="238" spans="1:15" ht="12.75">
      <c r="A238" s="48">
        <v>153</v>
      </c>
      <c r="B238" s="48" t="s">
        <v>416</v>
      </c>
      <c r="C238" s="48">
        <v>0.74</v>
      </c>
      <c r="D238" s="48">
        <v>750</v>
      </c>
      <c r="E238" s="48">
        <v>11.4</v>
      </c>
      <c r="F238" s="48">
        <v>1.3</v>
      </c>
      <c r="G238" s="48">
        <v>8.17</v>
      </c>
      <c r="H238" s="48">
        <v>0.159</v>
      </c>
      <c r="I238" s="48">
        <v>0.38</v>
      </c>
      <c r="J238" s="48">
        <v>30</v>
      </c>
      <c r="K238" s="6">
        <f aca="true" t="shared" si="20" ref="K238:K301">(C238*D238*E238*J238/454)</f>
        <v>418.0837004405286</v>
      </c>
      <c r="L238" s="6">
        <f aca="true" t="shared" si="21" ref="L238:L301">(C238*D238*F238*J238/454)</f>
        <v>47.67621145374449</v>
      </c>
      <c r="M238" s="6">
        <f aca="true" t="shared" si="22" ref="M238:M301">(C238*D238*G238*J238/454)</f>
        <v>299.62665198237886</v>
      </c>
      <c r="N238" s="6">
        <f aca="true" t="shared" si="23" ref="N238:N301">(C238*D238*H238*J238/454)</f>
        <v>5.831167400881058</v>
      </c>
      <c r="O238" s="6">
        <f aca="true" t="shared" si="24" ref="O238:O301">(C238*D238*I238*J238/454)</f>
        <v>13.93612334801762</v>
      </c>
    </row>
    <row r="239" spans="1:15" ht="12.75">
      <c r="A239" s="48">
        <v>160</v>
      </c>
      <c r="B239" s="48" t="s">
        <v>417</v>
      </c>
      <c r="C239" s="48">
        <v>0.74</v>
      </c>
      <c r="D239" s="48">
        <v>890</v>
      </c>
      <c r="E239" s="48">
        <v>11.4</v>
      </c>
      <c r="F239" s="48">
        <v>1.3</v>
      </c>
      <c r="G239" s="48">
        <v>8.17</v>
      </c>
      <c r="H239" s="48">
        <v>0.159</v>
      </c>
      <c r="I239" s="48">
        <v>0.38</v>
      </c>
      <c r="J239" s="48">
        <v>30</v>
      </c>
      <c r="K239" s="6">
        <f t="shared" si="20"/>
        <v>496.12599118942734</v>
      </c>
      <c r="L239" s="6">
        <f t="shared" si="21"/>
        <v>56.575770925110135</v>
      </c>
      <c r="M239" s="6">
        <f t="shared" si="22"/>
        <v>355.5569603524229</v>
      </c>
      <c r="N239" s="6">
        <f t="shared" si="23"/>
        <v>6.919651982378856</v>
      </c>
      <c r="O239" s="6">
        <f t="shared" si="24"/>
        <v>16.537533039647577</v>
      </c>
    </row>
    <row r="240" spans="1:15" ht="12.75">
      <c r="A240" s="48">
        <v>160</v>
      </c>
      <c r="B240" s="48" t="s">
        <v>418</v>
      </c>
      <c r="C240" s="48">
        <v>0.74</v>
      </c>
      <c r="D240" s="48">
        <v>519</v>
      </c>
      <c r="E240" s="48">
        <v>3.5</v>
      </c>
      <c r="F240" s="48">
        <v>0.85</v>
      </c>
      <c r="G240" s="48">
        <v>5.55</v>
      </c>
      <c r="H240" s="48">
        <v>0.159</v>
      </c>
      <c r="I240" s="48">
        <v>0.38</v>
      </c>
      <c r="J240" s="48">
        <v>30</v>
      </c>
      <c r="K240" s="6">
        <f t="shared" si="20"/>
        <v>88.82444933920705</v>
      </c>
      <c r="L240" s="6">
        <f t="shared" si="21"/>
        <v>21.571651982378857</v>
      </c>
      <c r="M240" s="6">
        <f t="shared" si="22"/>
        <v>140.85019823788545</v>
      </c>
      <c r="N240" s="6">
        <f t="shared" si="23"/>
        <v>4.035167841409692</v>
      </c>
      <c r="O240" s="6">
        <f t="shared" si="24"/>
        <v>9.643797356828195</v>
      </c>
    </row>
    <row r="241" spans="1:15" ht="12.75">
      <c r="A241" s="48">
        <v>162</v>
      </c>
      <c r="B241" s="48" t="s">
        <v>419</v>
      </c>
      <c r="C241" s="48">
        <v>1</v>
      </c>
      <c r="D241" s="48">
        <v>298</v>
      </c>
      <c r="E241" s="48">
        <v>11.4</v>
      </c>
      <c r="F241" s="48">
        <v>1.3</v>
      </c>
      <c r="G241" s="48">
        <v>9.2</v>
      </c>
      <c r="H241" s="48">
        <v>0.159</v>
      </c>
      <c r="I241" s="48">
        <v>0.38</v>
      </c>
      <c r="J241" s="48">
        <v>30</v>
      </c>
      <c r="K241" s="6">
        <f t="shared" si="20"/>
        <v>224.4845814977974</v>
      </c>
      <c r="L241" s="6">
        <f t="shared" si="21"/>
        <v>25.59911894273128</v>
      </c>
      <c r="M241" s="6">
        <f t="shared" si="22"/>
        <v>181.16299559471366</v>
      </c>
      <c r="N241" s="6">
        <f t="shared" si="23"/>
        <v>3.1309691629955947</v>
      </c>
      <c r="O241" s="6">
        <f t="shared" si="24"/>
        <v>7.482819383259912</v>
      </c>
    </row>
    <row r="242" spans="1:15" ht="12.75">
      <c r="A242" s="48">
        <v>163</v>
      </c>
      <c r="B242" s="48" t="s">
        <v>420</v>
      </c>
      <c r="C242" s="48">
        <v>0.74</v>
      </c>
      <c r="D242" s="48">
        <v>850</v>
      </c>
      <c r="E242" s="48">
        <v>11.4</v>
      </c>
      <c r="F242" s="48">
        <v>1.3</v>
      </c>
      <c r="G242" s="48">
        <v>8.17</v>
      </c>
      <c r="H242" s="48">
        <v>0.159</v>
      </c>
      <c r="I242" s="48">
        <v>0.38</v>
      </c>
      <c r="J242" s="48">
        <v>30</v>
      </c>
      <c r="K242" s="6">
        <f t="shared" si="20"/>
        <v>473.82819383259914</v>
      </c>
      <c r="L242" s="6">
        <f t="shared" si="21"/>
        <v>54.03303964757709</v>
      </c>
      <c r="M242" s="6">
        <f t="shared" si="22"/>
        <v>339.5768722466961</v>
      </c>
      <c r="N242" s="6">
        <f t="shared" si="23"/>
        <v>6.6086563876651985</v>
      </c>
      <c r="O242" s="6">
        <f t="shared" si="24"/>
        <v>15.794273127753305</v>
      </c>
    </row>
    <row r="243" spans="1:15" ht="12.75">
      <c r="A243" s="48">
        <v>166</v>
      </c>
      <c r="B243" s="48" t="s">
        <v>421</v>
      </c>
      <c r="C243" s="48">
        <v>0.74</v>
      </c>
      <c r="D243" s="48">
        <v>1135</v>
      </c>
      <c r="E243" s="48">
        <v>11.4</v>
      </c>
      <c r="F243" s="48">
        <v>1.3</v>
      </c>
      <c r="G243" s="48">
        <v>8.17</v>
      </c>
      <c r="H243" s="48">
        <v>0.159</v>
      </c>
      <c r="I243" s="48">
        <v>0.38</v>
      </c>
      <c r="J243" s="48">
        <v>30</v>
      </c>
      <c r="K243" s="6">
        <f t="shared" si="20"/>
        <v>632.7000000000002</v>
      </c>
      <c r="L243" s="6">
        <f t="shared" si="21"/>
        <v>72.15</v>
      </c>
      <c r="M243" s="6">
        <f t="shared" si="22"/>
        <v>453.435</v>
      </c>
      <c r="N243" s="6">
        <f t="shared" si="23"/>
        <v>8.824499999999999</v>
      </c>
      <c r="O243" s="6">
        <f t="shared" si="24"/>
        <v>21.089999999999996</v>
      </c>
    </row>
    <row r="244" spans="1:15" ht="12.75">
      <c r="A244" s="48">
        <v>168</v>
      </c>
      <c r="B244" s="48" t="s">
        <v>422</v>
      </c>
      <c r="C244" s="48">
        <v>0.74</v>
      </c>
      <c r="D244" s="48">
        <v>380</v>
      </c>
      <c r="E244" s="48">
        <v>3.5</v>
      </c>
      <c r="F244" s="48">
        <v>0.85</v>
      </c>
      <c r="G244" s="48">
        <v>5.55</v>
      </c>
      <c r="H244" s="48">
        <v>0.159</v>
      </c>
      <c r="I244" s="48">
        <v>0.38</v>
      </c>
      <c r="J244" s="48">
        <v>30</v>
      </c>
      <c r="K244" s="6">
        <f t="shared" si="20"/>
        <v>65.0352422907489</v>
      </c>
      <c r="L244" s="6">
        <f t="shared" si="21"/>
        <v>15.794273127753303</v>
      </c>
      <c r="M244" s="6">
        <f t="shared" si="22"/>
        <v>103.12731277533038</v>
      </c>
      <c r="N244" s="6">
        <f t="shared" si="23"/>
        <v>2.954458149779736</v>
      </c>
      <c r="O244" s="6">
        <f t="shared" si="24"/>
        <v>7.060969162995594</v>
      </c>
    </row>
    <row r="245" spans="1:15" ht="12.75">
      <c r="A245" s="48">
        <v>175</v>
      </c>
      <c r="B245" s="48" t="s">
        <v>423</v>
      </c>
      <c r="C245" s="48">
        <v>0.74</v>
      </c>
      <c r="D245" s="48">
        <v>252</v>
      </c>
      <c r="E245" s="48">
        <v>11.4</v>
      </c>
      <c r="F245" s="48">
        <v>1.3</v>
      </c>
      <c r="G245" s="48">
        <v>9.2</v>
      </c>
      <c r="H245" s="48">
        <v>0.159</v>
      </c>
      <c r="I245" s="48">
        <v>0.38</v>
      </c>
      <c r="J245" s="48">
        <v>30</v>
      </c>
      <c r="K245" s="6">
        <f t="shared" si="20"/>
        <v>140.4761233480176</v>
      </c>
      <c r="L245" s="6">
        <f t="shared" si="21"/>
        <v>16.01920704845815</v>
      </c>
      <c r="M245" s="6">
        <f t="shared" si="22"/>
        <v>113.36669603524228</v>
      </c>
      <c r="N245" s="6">
        <f t="shared" si="23"/>
        <v>1.9592722466960348</v>
      </c>
      <c r="O245" s="6">
        <f t="shared" si="24"/>
        <v>4.682537444933921</v>
      </c>
    </row>
    <row r="246" spans="1:15" ht="12.75">
      <c r="A246" s="48">
        <v>176</v>
      </c>
      <c r="B246" s="48" t="s">
        <v>424</v>
      </c>
      <c r="C246" s="48">
        <v>0.74</v>
      </c>
      <c r="D246" s="48">
        <v>415</v>
      </c>
      <c r="E246" s="48">
        <v>5.06</v>
      </c>
      <c r="F246" s="48">
        <v>0.09</v>
      </c>
      <c r="G246" s="48">
        <v>10.7</v>
      </c>
      <c r="H246" s="48">
        <v>0.159</v>
      </c>
      <c r="I246" s="48">
        <v>0.19</v>
      </c>
      <c r="J246" s="48">
        <v>30</v>
      </c>
      <c r="K246" s="6">
        <f t="shared" si="20"/>
        <v>102.68233480176211</v>
      </c>
      <c r="L246" s="6">
        <f t="shared" si="21"/>
        <v>1.8263656387665197</v>
      </c>
      <c r="M246" s="6">
        <f t="shared" si="22"/>
        <v>217.13458149779734</v>
      </c>
      <c r="N246" s="6">
        <f t="shared" si="23"/>
        <v>3.2265792951541856</v>
      </c>
      <c r="O246" s="6">
        <f t="shared" si="24"/>
        <v>3.855660792951542</v>
      </c>
    </row>
    <row r="247" spans="1:15" ht="12.75">
      <c r="A247" s="48">
        <v>178</v>
      </c>
      <c r="B247" s="48" t="s">
        <v>425</v>
      </c>
      <c r="C247" s="48">
        <v>0.74</v>
      </c>
      <c r="D247" s="48">
        <v>805</v>
      </c>
      <c r="E247" s="48">
        <v>11.4</v>
      </c>
      <c r="F247" s="48">
        <v>1.3</v>
      </c>
      <c r="G247" s="48">
        <v>6.9</v>
      </c>
      <c r="H247" s="48">
        <v>0.159</v>
      </c>
      <c r="I247" s="48">
        <v>0.4</v>
      </c>
      <c r="J247" s="48">
        <v>30</v>
      </c>
      <c r="K247" s="6">
        <f t="shared" si="20"/>
        <v>448.7431718061674</v>
      </c>
      <c r="L247" s="6">
        <f t="shared" si="21"/>
        <v>51.17246696035243</v>
      </c>
      <c r="M247" s="6">
        <f t="shared" si="22"/>
        <v>271.60770925110137</v>
      </c>
      <c r="N247" s="6">
        <f t="shared" si="23"/>
        <v>6.258786343612335</v>
      </c>
      <c r="O247" s="6">
        <f t="shared" si="24"/>
        <v>15.745374449339208</v>
      </c>
    </row>
    <row r="248" spans="1:15" ht="12.75">
      <c r="A248" s="48">
        <v>178</v>
      </c>
      <c r="B248" s="48" t="s">
        <v>426</v>
      </c>
      <c r="C248" s="48">
        <v>0.74</v>
      </c>
      <c r="D248" s="48">
        <v>619</v>
      </c>
      <c r="E248" s="48">
        <v>11.4</v>
      </c>
      <c r="F248" s="48">
        <v>1.3</v>
      </c>
      <c r="G248" s="48">
        <v>6.9</v>
      </c>
      <c r="H248" s="48">
        <v>0.159</v>
      </c>
      <c r="I248" s="48">
        <v>0.4</v>
      </c>
      <c r="J248" s="48">
        <v>30</v>
      </c>
      <c r="K248" s="6">
        <f t="shared" si="20"/>
        <v>345.0584140969163</v>
      </c>
      <c r="L248" s="6">
        <f t="shared" si="21"/>
        <v>39.3487665198238</v>
      </c>
      <c r="M248" s="6">
        <f t="shared" si="22"/>
        <v>208.85114537444935</v>
      </c>
      <c r="N248" s="6">
        <f t="shared" si="23"/>
        <v>4.812656828193833</v>
      </c>
      <c r="O248" s="6">
        <f t="shared" si="24"/>
        <v>12.107312775330398</v>
      </c>
    </row>
    <row r="249" spans="1:15" ht="12.75">
      <c r="A249" s="48">
        <v>183</v>
      </c>
      <c r="B249" s="48" t="s">
        <v>427</v>
      </c>
      <c r="C249" s="48">
        <v>0.74</v>
      </c>
      <c r="D249" s="48">
        <v>447.6</v>
      </c>
      <c r="E249" s="48">
        <v>11.4</v>
      </c>
      <c r="F249" s="48">
        <v>1.3</v>
      </c>
      <c r="G249" s="48">
        <v>6.9</v>
      </c>
      <c r="H249" s="48">
        <v>0.159</v>
      </c>
      <c r="I249" s="48">
        <v>0.4</v>
      </c>
      <c r="J249" s="48">
        <v>30</v>
      </c>
      <c r="K249" s="6">
        <f t="shared" si="20"/>
        <v>249.51235242290747</v>
      </c>
      <c r="L249" s="6">
        <f t="shared" si="21"/>
        <v>28.453162995594717</v>
      </c>
      <c r="M249" s="6">
        <f t="shared" si="22"/>
        <v>151.02063436123348</v>
      </c>
      <c r="N249" s="6">
        <f t="shared" si="23"/>
        <v>3.480040704845815</v>
      </c>
      <c r="O249" s="6">
        <f t="shared" si="24"/>
        <v>8.754819383259912</v>
      </c>
    </row>
    <row r="250" spans="1:15" ht="12.75">
      <c r="A250" s="48">
        <v>187</v>
      </c>
      <c r="B250" s="48" t="s">
        <v>428</v>
      </c>
      <c r="C250" s="48">
        <v>1</v>
      </c>
      <c r="D250" s="48">
        <v>749</v>
      </c>
      <c r="E250" s="48">
        <v>11.4</v>
      </c>
      <c r="F250" s="48">
        <v>1.3</v>
      </c>
      <c r="G250" s="48">
        <v>8.17</v>
      </c>
      <c r="H250" s="48">
        <v>0.159</v>
      </c>
      <c r="I250" s="48">
        <v>0.38</v>
      </c>
      <c r="J250" s="48">
        <v>30</v>
      </c>
      <c r="K250" s="6">
        <f t="shared" si="20"/>
        <v>564.2246696035243</v>
      </c>
      <c r="L250" s="6">
        <f t="shared" si="21"/>
        <v>64.34140969162996</v>
      </c>
      <c r="M250" s="6">
        <f t="shared" si="22"/>
        <v>404.36101321585903</v>
      </c>
      <c r="N250" s="6">
        <f t="shared" si="23"/>
        <v>7.8694493392070495</v>
      </c>
      <c r="O250" s="6">
        <f t="shared" si="24"/>
        <v>18.807488986784143</v>
      </c>
    </row>
    <row r="251" spans="1:15" ht="12.75">
      <c r="A251" s="48">
        <v>190</v>
      </c>
      <c r="B251" s="48" t="s">
        <v>429</v>
      </c>
      <c r="C251" s="48">
        <v>0.75</v>
      </c>
      <c r="D251" s="48">
        <v>1403</v>
      </c>
      <c r="E251" s="48">
        <v>11.4</v>
      </c>
      <c r="F251" s="48">
        <v>1.3</v>
      </c>
      <c r="G251" s="48">
        <v>6.9</v>
      </c>
      <c r="H251" s="48">
        <v>0.159</v>
      </c>
      <c r="I251" s="48">
        <v>0.4</v>
      </c>
      <c r="J251" s="48">
        <v>30</v>
      </c>
      <c r="K251" s="6">
        <f t="shared" si="20"/>
        <v>792.6640969162995</v>
      </c>
      <c r="L251" s="6">
        <f t="shared" si="21"/>
        <v>90.39151982378854</v>
      </c>
      <c r="M251" s="6">
        <f t="shared" si="22"/>
        <v>479.7703744493393</v>
      </c>
      <c r="N251" s="6">
        <f t="shared" si="23"/>
        <v>11.055578193832599</v>
      </c>
      <c r="O251" s="6">
        <f t="shared" si="24"/>
        <v>27.81277533039648</v>
      </c>
    </row>
    <row r="252" spans="1:15" ht="12.75">
      <c r="A252" s="48">
        <v>190</v>
      </c>
      <c r="B252" s="48" t="s">
        <v>430</v>
      </c>
      <c r="C252" s="48">
        <v>0.75</v>
      </c>
      <c r="D252" s="48">
        <v>1403</v>
      </c>
      <c r="E252" s="48">
        <v>11.4</v>
      </c>
      <c r="F252" s="48">
        <v>1.3</v>
      </c>
      <c r="G252" s="48">
        <v>6.9</v>
      </c>
      <c r="H252" s="48">
        <v>0.159</v>
      </c>
      <c r="I252" s="48">
        <v>0.4</v>
      </c>
      <c r="J252" s="48">
        <v>30</v>
      </c>
      <c r="K252" s="6">
        <f t="shared" si="20"/>
        <v>792.6640969162995</v>
      </c>
      <c r="L252" s="6">
        <f t="shared" si="21"/>
        <v>90.39151982378854</v>
      </c>
      <c r="M252" s="6">
        <f t="shared" si="22"/>
        <v>479.7703744493393</v>
      </c>
      <c r="N252" s="6">
        <f t="shared" si="23"/>
        <v>11.055578193832599</v>
      </c>
      <c r="O252" s="6">
        <f t="shared" si="24"/>
        <v>27.81277533039648</v>
      </c>
    </row>
    <row r="253" spans="1:15" ht="12.75">
      <c r="A253" s="48">
        <v>191</v>
      </c>
      <c r="B253" s="48" t="s">
        <v>431</v>
      </c>
      <c r="C253" s="48">
        <v>0.74</v>
      </c>
      <c r="D253" s="48">
        <v>1570</v>
      </c>
      <c r="E253" s="48">
        <v>11.4</v>
      </c>
      <c r="F253" s="48">
        <v>1.3</v>
      </c>
      <c r="G253" s="48">
        <v>6.9</v>
      </c>
      <c r="H253" s="48">
        <v>0.159</v>
      </c>
      <c r="I253" s="48">
        <v>0.4</v>
      </c>
      <c r="J253" s="48">
        <v>30</v>
      </c>
      <c r="K253" s="6">
        <f t="shared" si="20"/>
        <v>875.1885462555067</v>
      </c>
      <c r="L253" s="6">
        <f t="shared" si="21"/>
        <v>99.8022026431718</v>
      </c>
      <c r="M253" s="6">
        <f t="shared" si="22"/>
        <v>529.7193832599119</v>
      </c>
      <c r="N253" s="6">
        <f t="shared" si="23"/>
        <v>12.206577092511013</v>
      </c>
      <c r="O253" s="6">
        <f t="shared" si="24"/>
        <v>30.708370044052863</v>
      </c>
    </row>
    <row r="254" spans="1:15" ht="12.75">
      <c r="A254" s="48">
        <v>192</v>
      </c>
      <c r="B254" s="48" t="s">
        <v>432</v>
      </c>
      <c r="C254" s="48">
        <v>0.74</v>
      </c>
      <c r="D254" s="48">
        <v>2220</v>
      </c>
      <c r="E254" s="48">
        <v>11.4</v>
      </c>
      <c r="F254" s="48">
        <v>1.3</v>
      </c>
      <c r="G254" s="48">
        <v>8.17</v>
      </c>
      <c r="H254" s="48">
        <v>0.159</v>
      </c>
      <c r="I254" s="48">
        <v>0.38</v>
      </c>
      <c r="J254" s="48">
        <v>30</v>
      </c>
      <c r="K254" s="6">
        <f t="shared" si="20"/>
        <v>1237.5277533039648</v>
      </c>
      <c r="L254" s="6">
        <f t="shared" si="21"/>
        <v>141.12158590308368</v>
      </c>
      <c r="M254" s="6">
        <f t="shared" si="22"/>
        <v>886.8948898678414</v>
      </c>
      <c r="N254" s="6">
        <f t="shared" si="23"/>
        <v>17.26025550660793</v>
      </c>
      <c r="O254" s="6">
        <f t="shared" si="24"/>
        <v>41.250925110132165</v>
      </c>
    </row>
    <row r="255" spans="1:15" ht="12.75">
      <c r="A255" s="48">
        <v>192</v>
      </c>
      <c r="B255" s="48" t="s">
        <v>433</v>
      </c>
      <c r="C255" s="48">
        <v>0.74</v>
      </c>
      <c r="D255" s="48">
        <v>2220</v>
      </c>
      <c r="E255" s="48">
        <v>11.4</v>
      </c>
      <c r="F255" s="48">
        <v>1.3</v>
      </c>
      <c r="G255" s="48">
        <v>6.9</v>
      </c>
      <c r="H255" s="48">
        <v>0.159</v>
      </c>
      <c r="I255" s="48">
        <v>0.38</v>
      </c>
      <c r="J255" s="48">
        <v>30</v>
      </c>
      <c r="K255" s="6">
        <f t="shared" si="20"/>
        <v>1237.5277533039648</v>
      </c>
      <c r="L255" s="6">
        <f t="shared" si="21"/>
        <v>141.12158590308368</v>
      </c>
      <c r="M255" s="6">
        <f t="shared" si="22"/>
        <v>749.0299559471365</v>
      </c>
      <c r="N255" s="6">
        <f t="shared" si="23"/>
        <v>17.26025550660793</v>
      </c>
      <c r="O255" s="6">
        <f t="shared" si="24"/>
        <v>41.250925110132165</v>
      </c>
    </row>
    <row r="256" spans="1:15" ht="12.75">
      <c r="A256" s="48">
        <v>193</v>
      </c>
      <c r="B256" s="48" t="s">
        <v>434</v>
      </c>
      <c r="C256" s="48">
        <v>0.74</v>
      </c>
      <c r="D256" s="48">
        <v>599</v>
      </c>
      <c r="E256" s="48">
        <v>11.4</v>
      </c>
      <c r="F256" s="48">
        <v>1.3</v>
      </c>
      <c r="G256" s="48">
        <v>9.2</v>
      </c>
      <c r="H256" s="48">
        <v>0.159</v>
      </c>
      <c r="I256" s="48">
        <v>0.38</v>
      </c>
      <c r="J256" s="48">
        <v>30</v>
      </c>
      <c r="K256" s="6">
        <f t="shared" si="20"/>
        <v>333.90951541850217</v>
      </c>
      <c r="L256" s="6">
        <f t="shared" si="21"/>
        <v>38.07740088105727</v>
      </c>
      <c r="M256" s="6">
        <f t="shared" si="22"/>
        <v>269.47083700440527</v>
      </c>
      <c r="N256" s="6">
        <f t="shared" si="23"/>
        <v>4.657159030837004</v>
      </c>
      <c r="O256" s="6">
        <f t="shared" si="24"/>
        <v>11.13031718061674</v>
      </c>
    </row>
    <row r="257" spans="1:15" ht="12.75">
      <c r="A257" s="48">
        <v>194</v>
      </c>
      <c r="B257" s="48" t="s">
        <v>435</v>
      </c>
      <c r="C257" s="48">
        <v>0.74</v>
      </c>
      <c r="D257" s="48">
        <v>252</v>
      </c>
      <c r="E257" s="48">
        <v>11.4</v>
      </c>
      <c r="F257" s="48">
        <v>1.3</v>
      </c>
      <c r="G257" s="48">
        <v>9.2</v>
      </c>
      <c r="H257" s="48">
        <v>0.159</v>
      </c>
      <c r="I257" s="48">
        <v>0.38</v>
      </c>
      <c r="J257" s="48">
        <v>30</v>
      </c>
      <c r="K257" s="6">
        <f t="shared" si="20"/>
        <v>140.4761233480176</v>
      </c>
      <c r="L257" s="6">
        <f t="shared" si="21"/>
        <v>16.01920704845815</v>
      </c>
      <c r="M257" s="6">
        <f t="shared" si="22"/>
        <v>113.36669603524228</v>
      </c>
      <c r="N257" s="6">
        <f t="shared" si="23"/>
        <v>1.9592722466960348</v>
      </c>
      <c r="O257" s="6">
        <f t="shared" si="24"/>
        <v>4.682537444933921</v>
      </c>
    </row>
    <row r="258" spans="1:15" ht="12.75">
      <c r="A258" s="48">
        <v>195</v>
      </c>
      <c r="B258" s="48" t="s">
        <v>436</v>
      </c>
      <c r="C258" s="48">
        <v>0.74</v>
      </c>
      <c r="D258" s="48">
        <v>450</v>
      </c>
      <c r="E258" s="48">
        <v>5.35</v>
      </c>
      <c r="F258" s="48">
        <v>1.3</v>
      </c>
      <c r="G258" s="48">
        <v>6.9</v>
      </c>
      <c r="H258" s="48">
        <v>0.159</v>
      </c>
      <c r="I258" s="48">
        <v>0.4</v>
      </c>
      <c r="J258" s="48">
        <v>30</v>
      </c>
      <c r="K258" s="6">
        <f t="shared" si="20"/>
        <v>117.72356828193833</v>
      </c>
      <c r="L258" s="6">
        <f t="shared" si="21"/>
        <v>28.6057268722467</v>
      </c>
      <c r="M258" s="6">
        <f t="shared" si="22"/>
        <v>151.83039647577095</v>
      </c>
      <c r="N258" s="6">
        <f t="shared" si="23"/>
        <v>3.4987004405286344</v>
      </c>
      <c r="O258" s="6">
        <f t="shared" si="24"/>
        <v>8.801762114537446</v>
      </c>
    </row>
    <row r="259" spans="1:15" ht="12.75">
      <c r="A259" s="48">
        <v>197</v>
      </c>
      <c r="B259" s="48" t="s">
        <v>437</v>
      </c>
      <c r="C259" s="48">
        <v>0.74</v>
      </c>
      <c r="D259" s="48">
        <v>252</v>
      </c>
      <c r="E259" s="48">
        <v>11.4</v>
      </c>
      <c r="F259" s="48">
        <v>1.3</v>
      </c>
      <c r="G259" s="48">
        <v>9.2</v>
      </c>
      <c r="H259" s="48">
        <v>0.159</v>
      </c>
      <c r="I259" s="48">
        <v>0.38</v>
      </c>
      <c r="J259" s="48">
        <v>30</v>
      </c>
      <c r="K259" s="6">
        <f t="shared" si="20"/>
        <v>140.4761233480176</v>
      </c>
      <c r="L259" s="6">
        <f t="shared" si="21"/>
        <v>16.01920704845815</v>
      </c>
      <c r="M259" s="6">
        <f t="shared" si="22"/>
        <v>113.36669603524228</v>
      </c>
      <c r="N259" s="6">
        <f t="shared" si="23"/>
        <v>1.9592722466960348</v>
      </c>
      <c r="O259" s="6">
        <f t="shared" si="24"/>
        <v>4.682537444933921</v>
      </c>
    </row>
    <row r="260" spans="1:15" ht="12.75">
      <c r="A260" s="48">
        <v>198</v>
      </c>
      <c r="B260" s="48" t="s">
        <v>438</v>
      </c>
      <c r="C260" s="48">
        <v>0.74</v>
      </c>
      <c r="D260" s="48">
        <v>252</v>
      </c>
      <c r="E260" s="48">
        <v>11.4</v>
      </c>
      <c r="F260" s="48">
        <v>1.3</v>
      </c>
      <c r="G260" s="48">
        <v>9.2</v>
      </c>
      <c r="H260" s="48">
        <v>0.159</v>
      </c>
      <c r="I260" s="48">
        <v>0.38</v>
      </c>
      <c r="J260" s="48">
        <v>30</v>
      </c>
      <c r="K260" s="6">
        <f t="shared" si="20"/>
        <v>140.4761233480176</v>
      </c>
      <c r="L260" s="6">
        <f t="shared" si="21"/>
        <v>16.01920704845815</v>
      </c>
      <c r="M260" s="6">
        <f t="shared" si="22"/>
        <v>113.36669603524228</v>
      </c>
      <c r="N260" s="6">
        <f t="shared" si="23"/>
        <v>1.9592722466960348</v>
      </c>
      <c r="O260" s="6">
        <f t="shared" si="24"/>
        <v>4.682537444933921</v>
      </c>
    </row>
    <row r="261" spans="1:15" ht="12.75">
      <c r="A261" s="48">
        <v>199</v>
      </c>
      <c r="B261" s="48" t="s">
        <v>439</v>
      </c>
      <c r="C261" s="48">
        <v>0.74</v>
      </c>
      <c r="D261" s="48">
        <v>180</v>
      </c>
      <c r="E261" s="48">
        <v>11.4</v>
      </c>
      <c r="F261" s="48">
        <v>1.3</v>
      </c>
      <c r="G261" s="48">
        <v>9.2</v>
      </c>
      <c r="H261" s="48">
        <v>0.159</v>
      </c>
      <c r="I261" s="48">
        <v>0.38</v>
      </c>
      <c r="J261" s="48">
        <v>30</v>
      </c>
      <c r="K261" s="6">
        <f t="shared" si="20"/>
        <v>100.34008810572688</v>
      </c>
      <c r="L261" s="6">
        <f t="shared" si="21"/>
        <v>11.442290748898678</v>
      </c>
      <c r="M261" s="6">
        <f t="shared" si="22"/>
        <v>80.97621145374448</v>
      </c>
      <c r="N261" s="6">
        <f t="shared" si="23"/>
        <v>1.3994801762114535</v>
      </c>
      <c r="O261" s="6">
        <f t="shared" si="24"/>
        <v>3.344669603524229</v>
      </c>
    </row>
    <row r="262" spans="1:15" ht="12.75">
      <c r="A262" s="48">
        <v>200</v>
      </c>
      <c r="B262" s="48" t="s">
        <v>440</v>
      </c>
      <c r="C262" s="48">
        <v>0.74</v>
      </c>
      <c r="D262" s="48">
        <v>134</v>
      </c>
      <c r="E262" s="48">
        <v>4.55</v>
      </c>
      <c r="F262" s="48">
        <v>0.61</v>
      </c>
      <c r="G262" s="48">
        <v>9.2</v>
      </c>
      <c r="H262" s="48">
        <v>0.159</v>
      </c>
      <c r="I262" s="48">
        <v>0.38</v>
      </c>
      <c r="J262" s="48">
        <v>30</v>
      </c>
      <c r="K262" s="6">
        <f t="shared" si="20"/>
        <v>29.813524229074886</v>
      </c>
      <c r="L262" s="6">
        <f t="shared" si="21"/>
        <v>3.9969779735682813</v>
      </c>
      <c r="M262" s="6">
        <f t="shared" si="22"/>
        <v>60.28229074889867</v>
      </c>
      <c r="N262" s="6">
        <f t="shared" si="23"/>
        <v>1.0418352422907489</v>
      </c>
      <c r="O262" s="6">
        <f t="shared" si="24"/>
        <v>2.4899207048458147</v>
      </c>
    </row>
    <row r="263" spans="1:15" ht="12.75">
      <c r="A263" s="48">
        <v>200</v>
      </c>
      <c r="B263" s="48" t="s">
        <v>441</v>
      </c>
      <c r="C263" s="48">
        <v>0.74</v>
      </c>
      <c r="D263" s="48">
        <v>166</v>
      </c>
      <c r="E263" s="48">
        <v>4.55</v>
      </c>
      <c r="F263" s="48">
        <v>0.61</v>
      </c>
      <c r="G263" s="48">
        <v>9.2</v>
      </c>
      <c r="H263" s="48">
        <v>0.159</v>
      </c>
      <c r="I263" s="48">
        <v>0.38</v>
      </c>
      <c r="J263" s="48">
        <v>30</v>
      </c>
      <c r="K263" s="6">
        <f t="shared" si="20"/>
        <v>36.9331718061674</v>
      </c>
      <c r="L263" s="6">
        <f t="shared" si="21"/>
        <v>4.951480176211454</v>
      </c>
      <c r="M263" s="6">
        <f t="shared" si="22"/>
        <v>74.6780616740088</v>
      </c>
      <c r="N263" s="6">
        <f t="shared" si="23"/>
        <v>1.2906317180616742</v>
      </c>
      <c r="O263" s="6">
        <f t="shared" si="24"/>
        <v>3.0845286343612335</v>
      </c>
    </row>
    <row r="264" spans="1:15" ht="12.75">
      <c r="A264" s="48">
        <v>201</v>
      </c>
      <c r="B264" s="48" t="s">
        <v>442</v>
      </c>
      <c r="C264" s="48">
        <v>0.74</v>
      </c>
      <c r="D264" s="48">
        <v>56</v>
      </c>
      <c r="E264" s="48">
        <v>0.6</v>
      </c>
      <c r="F264" s="48">
        <v>0.26</v>
      </c>
      <c r="G264" s="48">
        <v>9.2</v>
      </c>
      <c r="H264" s="48">
        <v>0.159</v>
      </c>
      <c r="I264" s="48">
        <v>0.38</v>
      </c>
      <c r="J264" s="48">
        <v>30</v>
      </c>
      <c r="K264" s="6">
        <f t="shared" si="20"/>
        <v>1.6429955947136563</v>
      </c>
      <c r="L264" s="6">
        <f t="shared" si="21"/>
        <v>0.711964757709251</v>
      </c>
      <c r="M264" s="6">
        <f t="shared" si="22"/>
        <v>25.192599118942727</v>
      </c>
      <c r="N264" s="6">
        <f t="shared" si="23"/>
        <v>0.43539383259911896</v>
      </c>
      <c r="O264" s="6">
        <f t="shared" si="24"/>
        <v>1.0405638766519825</v>
      </c>
    </row>
    <row r="265" spans="1:15" ht="12.75">
      <c r="A265" s="48">
        <v>202</v>
      </c>
      <c r="B265" s="48" t="s">
        <v>443</v>
      </c>
      <c r="C265" s="48">
        <v>0.74</v>
      </c>
      <c r="D265" s="48">
        <v>585</v>
      </c>
      <c r="E265" s="48">
        <v>11.4</v>
      </c>
      <c r="F265" s="48">
        <v>1.3</v>
      </c>
      <c r="G265" s="48">
        <v>9.2</v>
      </c>
      <c r="H265" s="48">
        <v>0.159</v>
      </c>
      <c r="I265" s="48">
        <v>0.38</v>
      </c>
      <c r="J265" s="48">
        <v>30</v>
      </c>
      <c r="K265" s="6">
        <f t="shared" si="20"/>
        <v>326.1052863436123</v>
      </c>
      <c r="L265" s="6">
        <f t="shared" si="21"/>
        <v>37.1874449339207</v>
      </c>
      <c r="M265" s="6">
        <f t="shared" si="22"/>
        <v>263.1726872246696</v>
      </c>
      <c r="N265" s="6">
        <f t="shared" si="23"/>
        <v>4.548310572687225</v>
      </c>
      <c r="O265" s="6">
        <f t="shared" si="24"/>
        <v>10.870176211453744</v>
      </c>
    </row>
    <row r="266" spans="1:15" ht="12.75">
      <c r="A266" s="48">
        <v>203</v>
      </c>
      <c r="B266" s="48" t="s">
        <v>444</v>
      </c>
      <c r="C266" s="48">
        <v>0.74</v>
      </c>
      <c r="D266" s="48">
        <v>137</v>
      </c>
      <c r="E266" s="48">
        <v>4.55</v>
      </c>
      <c r="F266" s="48">
        <v>0.61</v>
      </c>
      <c r="G266" s="48">
        <v>9.2</v>
      </c>
      <c r="H266" s="48">
        <v>0.159</v>
      </c>
      <c r="I266" s="48">
        <v>0.38</v>
      </c>
      <c r="J266" s="48">
        <v>30</v>
      </c>
      <c r="K266" s="6">
        <f t="shared" si="20"/>
        <v>30.48099118942731</v>
      </c>
      <c r="L266" s="6">
        <f t="shared" si="21"/>
        <v>4.086462555066079</v>
      </c>
      <c r="M266" s="6">
        <f t="shared" si="22"/>
        <v>61.63189427312775</v>
      </c>
      <c r="N266" s="6">
        <f t="shared" si="23"/>
        <v>1.065159911894273</v>
      </c>
      <c r="O266" s="6">
        <f t="shared" si="24"/>
        <v>2.5456651982378853</v>
      </c>
    </row>
    <row r="267" spans="1:15" ht="12.75">
      <c r="A267" s="48">
        <v>204</v>
      </c>
      <c r="B267" s="48" t="s">
        <v>445</v>
      </c>
      <c r="C267" s="48">
        <v>0.74</v>
      </c>
      <c r="D267" s="48">
        <v>300</v>
      </c>
      <c r="E267" s="48">
        <v>11.4</v>
      </c>
      <c r="F267" s="48">
        <v>1.3</v>
      </c>
      <c r="G267" s="48">
        <v>9.2</v>
      </c>
      <c r="H267" s="48">
        <v>0.159</v>
      </c>
      <c r="I267" s="48">
        <v>0.38</v>
      </c>
      <c r="J267" s="48">
        <v>30</v>
      </c>
      <c r="K267" s="6">
        <f t="shared" si="20"/>
        <v>167.23348017621146</v>
      </c>
      <c r="L267" s="6">
        <f t="shared" si="21"/>
        <v>19.070484581497798</v>
      </c>
      <c r="M267" s="6">
        <f t="shared" si="22"/>
        <v>134.96035242290748</v>
      </c>
      <c r="N267" s="6">
        <f t="shared" si="23"/>
        <v>2.332466960352423</v>
      </c>
      <c r="O267" s="6">
        <f t="shared" si="24"/>
        <v>5.574449339207049</v>
      </c>
    </row>
    <row r="268" spans="1:15" ht="12.75">
      <c r="A268" s="48">
        <v>205</v>
      </c>
      <c r="B268" s="48" t="s">
        <v>446</v>
      </c>
      <c r="C268" s="48">
        <v>0.74</v>
      </c>
      <c r="D268" s="48">
        <v>252</v>
      </c>
      <c r="E268" s="48">
        <v>11.4</v>
      </c>
      <c r="F268" s="48">
        <v>1.3</v>
      </c>
      <c r="G268" s="48">
        <v>9.2</v>
      </c>
      <c r="H268" s="48">
        <v>0.159</v>
      </c>
      <c r="I268" s="48">
        <v>0.38</v>
      </c>
      <c r="J268" s="48">
        <v>30</v>
      </c>
      <c r="K268" s="6">
        <f t="shared" si="20"/>
        <v>140.4761233480176</v>
      </c>
      <c r="L268" s="6">
        <f t="shared" si="21"/>
        <v>16.01920704845815</v>
      </c>
      <c r="M268" s="6">
        <f t="shared" si="22"/>
        <v>113.36669603524228</v>
      </c>
      <c r="N268" s="6">
        <f t="shared" si="23"/>
        <v>1.9592722466960348</v>
      </c>
      <c r="O268" s="6">
        <f t="shared" si="24"/>
        <v>4.682537444933921</v>
      </c>
    </row>
    <row r="269" spans="1:15" ht="12.75">
      <c r="A269" s="48">
        <v>206</v>
      </c>
      <c r="B269" s="48" t="s">
        <v>447</v>
      </c>
      <c r="C269" s="48">
        <v>0.74</v>
      </c>
      <c r="D269" s="48">
        <v>890</v>
      </c>
      <c r="E269" s="48">
        <v>11.4</v>
      </c>
      <c r="F269" s="48">
        <v>1.3</v>
      </c>
      <c r="G269" s="48">
        <v>8.17</v>
      </c>
      <c r="H269" s="48">
        <v>0.159</v>
      </c>
      <c r="I269" s="48">
        <v>0.38</v>
      </c>
      <c r="J269" s="48">
        <v>30</v>
      </c>
      <c r="K269" s="6">
        <f t="shared" si="20"/>
        <v>496.12599118942734</v>
      </c>
      <c r="L269" s="6">
        <f t="shared" si="21"/>
        <v>56.575770925110135</v>
      </c>
      <c r="M269" s="6">
        <f t="shared" si="22"/>
        <v>355.5569603524229</v>
      </c>
      <c r="N269" s="6">
        <f t="shared" si="23"/>
        <v>6.919651982378856</v>
      </c>
      <c r="O269" s="6">
        <f t="shared" si="24"/>
        <v>16.537533039647577</v>
      </c>
    </row>
    <row r="270" spans="1:15" ht="12.75">
      <c r="A270" s="48">
        <v>206</v>
      </c>
      <c r="B270" s="48" t="s">
        <v>448</v>
      </c>
      <c r="C270" s="48">
        <v>0.74</v>
      </c>
      <c r="D270" s="48">
        <v>600</v>
      </c>
      <c r="E270" s="48">
        <v>11.4</v>
      </c>
      <c r="F270" s="48">
        <v>1.3</v>
      </c>
      <c r="G270" s="48">
        <v>6.9</v>
      </c>
      <c r="H270" s="48">
        <v>0.159</v>
      </c>
      <c r="I270" s="48">
        <v>0.4</v>
      </c>
      <c r="J270" s="48">
        <v>30</v>
      </c>
      <c r="K270" s="6">
        <f t="shared" si="20"/>
        <v>334.4669603524229</v>
      </c>
      <c r="L270" s="6">
        <f t="shared" si="21"/>
        <v>38.140969162995596</v>
      </c>
      <c r="M270" s="6">
        <f t="shared" si="22"/>
        <v>202.44052863436127</v>
      </c>
      <c r="N270" s="6">
        <f t="shared" si="23"/>
        <v>4.664933920704846</v>
      </c>
      <c r="O270" s="6">
        <f t="shared" si="24"/>
        <v>11.735682819383262</v>
      </c>
    </row>
    <row r="271" spans="1:15" ht="12.75">
      <c r="A271" s="48">
        <v>206</v>
      </c>
      <c r="B271" s="48" t="s">
        <v>449</v>
      </c>
      <c r="C271" s="48">
        <v>0.74</v>
      </c>
      <c r="D271" s="48">
        <v>252</v>
      </c>
      <c r="E271" s="48">
        <v>11.4</v>
      </c>
      <c r="F271" s="48">
        <v>1.3</v>
      </c>
      <c r="G271" s="48">
        <v>9.2</v>
      </c>
      <c r="H271" s="48">
        <v>0.159</v>
      </c>
      <c r="I271" s="48">
        <v>0.38</v>
      </c>
      <c r="J271" s="48">
        <v>30</v>
      </c>
      <c r="K271" s="6">
        <f t="shared" si="20"/>
        <v>140.4761233480176</v>
      </c>
      <c r="L271" s="6">
        <f t="shared" si="21"/>
        <v>16.01920704845815</v>
      </c>
      <c r="M271" s="6">
        <f t="shared" si="22"/>
        <v>113.36669603524228</v>
      </c>
      <c r="N271" s="6">
        <f t="shared" si="23"/>
        <v>1.9592722466960348</v>
      </c>
      <c r="O271" s="6">
        <f t="shared" si="24"/>
        <v>4.682537444933921</v>
      </c>
    </row>
    <row r="272" spans="1:15" ht="12.75">
      <c r="A272" s="48">
        <v>206</v>
      </c>
      <c r="B272" s="48" t="s">
        <v>450</v>
      </c>
      <c r="C272" s="48">
        <v>0.74</v>
      </c>
      <c r="D272" s="48">
        <v>600</v>
      </c>
      <c r="E272" s="48">
        <v>11.4</v>
      </c>
      <c r="F272" s="48">
        <v>1.3</v>
      </c>
      <c r="G272" s="48">
        <v>6.9</v>
      </c>
      <c r="H272" s="48">
        <v>0.159</v>
      </c>
      <c r="I272" s="48">
        <v>0.4</v>
      </c>
      <c r="J272" s="48">
        <v>30</v>
      </c>
      <c r="K272" s="6">
        <f t="shared" si="20"/>
        <v>334.4669603524229</v>
      </c>
      <c r="L272" s="6">
        <f t="shared" si="21"/>
        <v>38.140969162995596</v>
      </c>
      <c r="M272" s="6">
        <f t="shared" si="22"/>
        <v>202.44052863436127</v>
      </c>
      <c r="N272" s="6">
        <f t="shared" si="23"/>
        <v>4.664933920704846</v>
      </c>
      <c r="O272" s="6">
        <f t="shared" si="24"/>
        <v>11.735682819383262</v>
      </c>
    </row>
    <row r="273" spans="1:15" ht="12.75">
      <c r="A273" s="48">
        <v>206</v>
      </c>
      <c r="B273" s="48" t="s">
        <v>451</v>
      </c>
      <c r="C273" s="48">
        <v>0.74</v>
      </c>
      <c r="D273" s="48">
        <v>252</v>
      </c>
      <c r="E273" s="48">
        <v>11.4</v>
      </c>
      <c r="F273" s="48">
        <v>1.3</v>
      </c>
      <c r="G273" s="48">
        <v>9.2</v>
      </c>
      <c r="H273" s="48">
        <v>0.159</v>
      </c>
      <c r="I273" s="48">
        <v>0.38</v>
      </c>
      <c r="J273" s="48">
        <v>30</v>
      </c>
      <c r="K273" s="6">
        <f t="shared" si="20"/>
        <v>140.4761233480176</v>
      </c>
      <c r="L273" s="6">
        <f t="shared" si="21"/>
        <v>16.01920704845815</v>
      </c>
      <c r="M273" s="6">
        <f t="shared" si="22"/>
        <v>113.36669603524228</v>
      </c>
      <c r="N273" s="6">
        <f t="shared" si="23"/>
        <v>1.9592722466960348</v>
      </c>
      <c r="O273" s="6">
        <f t="shared" si="24"/>
        <v>4.682537444933921</v>
      </c>
    </row>
    <row r="274" spans="1:15" ht="12.75">
      <c r="A274" s="48">
        <v>207</v>
      </c>
      <c r="B274" s="48" t="s">
        <v>452</v>
      </c>
      <c r="C274" s="48">
        <v>0.74</v>
      </c>
      <c r="D274" s="48">
        <v>830</v>
      </c>
      <c r="E274" s="48">
        <v>3.15</v>
      </c>
      <c r="F274" s="48">
        <v>0.39</v>
      </c>
      <c r="G274" s="48">
        <v>8.2</v>
      </c>
      <c r="H274" s="48">
        <v>0.159</v>
      </c>
      <c r="I274" s="48">
        <v>0.24</v>
      </c>
      <c r="J274" s="48">
        <v>30</v>
      </c>
      <c r="K274" s="6">
        <f t="shared" si="20"/>
        <v>127.8455947136564</v>
      </c>
      <c r="L274" s="6">
        <f t="shared" si="21"/>
        <v>15.828502202643174</v>
      </c>
      <c r="M274" s="6">
        <f t="shared" si="22"/>
        <v>332.8044052863436</v>
      </c>
      <c r="N274" s="6">
        <f t="shared" si="23"/>
        <v>6.453158590308371</v>
      </c>
      <c r="O274" s="6">
        <f t="shared" si="24"/>
        <v>9.740616740088107</v>
      </c>
    </row>
    <row r="275" spans="1:15" ht="12.75">
      <c r="A275" s="48">
        <v>208</v>
      </c>
      <c r="B275" s="48" t="s">
        <v>453</v>
      </c>
      <c r="C275" s="48">
        <v>0.74</v>
      </c>
      <c r="D275" s="48">
        <v>1865</v>
      </c>
      <c r="E275" s="48">
        <v>11.4</v>
      </c>
      <c r="F275" s="48">
        <v>1.3</v>
      </c>
      <c r="G275" s="48">
        <v>6.9</v>
      </c>
      <c r="H275" s="48">
        <v>0.159</v>
      </c>
      <c r="I275" s="48">
        <v>0.4</v>
      </c>
      <c r="J275" s="48">
        <v>30</v>
      </c>
      <c r="K275" s="6">
        <f t="shared" si="20"/>
        <v>1039.6348017621144</v>
      </c>
      <c r="L275" s="6">
        <f t="shared" si="21"/>
        <v>118.55484581497797</v>
      </c>
      <c r="M275" s="6">
        <f t="shared" si="22"/>
        <v>629.2526431718062</v>
      </c>
      <c r="N275" s="6">
        <f t="shared" si="23"/>
        <v>14.500169603524228</v>
      </c>
      <c r="O275" s="6">
        <f t="shared" si="24"/>
        <v>36.478414096916296</v>
      </c>
    </row>
    <row r="276" spans="1:15" ht="12.75">
      <c r="A276" s="48">
        <v>208</v>
      </c>
      <c r="B276" s="48" t="s">
        <v>454</v>
      </c>
      <c r="C276" s="48">
        <v>0.74</v>
      </c>
      <c r="D276" s="48">
        <v>1865</v>
      </c>
      <c r="E276" s="48">
        <v>11.4</v>
      </c>
      <c r="F276" s="48">
        <v>1.3</v>
      </c>
      <c r="G276" s="48">
        <v>6.9</v>
      </c>
      <c r="H276" s="48">
        <v>0.159</v>
      </c>
      <c r="I276" s="48">
        <v>0.4</v>
      </c>
      <c r="J276" s="48">
        <v>30</v>
      </c>
      <c r="K276" s="6">
        <f t="shared" si="20"/>
        <v>1039.6348017621144</v>
      </c>
      <c r="L276" s="6">
        <f t="shared" si="21"/>
        <v>118.55484581497797</v>
      </c>
      <c r="M276" s="6">
        <f t="shared" si="22"/>
        <v>629.2526431718062</v>
      </c>
      <c r="N276" s="6">
        <f t="shared" si="23"/>
        <v>14.500169603524228</v>
      </c>
      <c r="O276" s="6">
        <f t="shared" si="24"/>
        <v>36.478414096916296</v>
      </c>
    </row>
    <row r="277" spans="1:15" ht="12.75">
      <c r="A277" s="48">
        <v>208</v>
      </c>
      <c r="B277" s="48" t="s">
        <v>455</v>
      </c>
      <c r="C277" s="48">
        <v>0.74</v>
      </c>
      <c r="D277" s="48">
        <v>1865</v>
      </c>
      <c r="E277" s="48">
        <v>11.4</v>
      </c>
      <c r="F277" s="48">
        <v>1.3</v>
      </c>
      <c r="G277" s="48">
        <v>6.9</v>
      </c>
      <c r="H277" s="48">
        <v>0.159</v>
      </c>
      <c r="I277" s="48">
        <v>0.4</v>
      </c>
      <c r="J277" s="48">
        <v>30</v>
      </c>
      <c r="K277" s="6">
        <f t="shared" si="20"/>
        <v>1039.6348017621144</v>
      </c>
      <c r="L277" s="6">
        <f t="shared" si="21"/>
        <v>118.55484581497797</v>
      </c>
      <c r="M277" s="6">
        <f t="shared" si="22"/>
        <v>629.2526431718062</v>
      </c>
      <c r="N277" s="6">
        <f t="shared" si="23"/>
        <v>14.500169603524228</v>
      </c>
      <c r="O277" s="6">
        <f t="shared" si="24"/>
        <v>36.478414096916296</v>
      </c>
    </row>
    <row r="278" spans="1:15" ht="12.75">
      <c r="A278" s="48">
        <v>208</v>
      </c>
      <c r="B278" s="48" t="s">
        <v>456</v>
      </c>
      <c r="C278" s="48">
        <v>0.74</v>
      </c>
      <c r="D278" s="48">
        <v>1865</v>
      </c>
      <c r="E278" s="48">
        <v>11.4</v>
      </c>
      <c r="F278" s="48">
        <v>1.3</v>
      </c>
      <c r="G278" s="48">
        <v>6.9</v>
      </c>
      <c r="H278" s="48">
        <v>0.159</v>
      </c>
      <c r="I278" s="48">
        <v>0.4</v>
      </c>
      <c r="J278" s="48">
        <v>30</v>
      </c>
      <c r="K278" s="6">
        <f t="shared" si="20"/>
        <v>1039.6348017621144</v>
      </c>
      <c r="L278" s="6">
        <f t="shared" si="21"/>
        <v>118.55484581497797</v>
      </c>
      <c r="M278" s="6">
        <f t="shared" si="22"/>
        <v>629.2526431718062</v>
      </c>
      <c r="N278" s="6">
        <f t="shared" si="23"/>
        <v>14.500169603524228</v>
      </c>
      <c r="O278" s="6">
        <f t="shared" si="24"/>
        <v>36.478414096916296</v>
      </c>
    </row>
    <row r="279" spans="1:15" ht="12.75">
      <c r="A279" s="48">
        <v>208</v>
      </c>
      <c r="B279" s="48" t="s">
        <v>457</v>
      </c>
      <c r="C279" s="48">
        <v>0.74</v>
      </c>
      <c r="D279" s="48">
        <v>1865</v>
      </c>
      <c r="E279" s="48">
        <v>11.4</v>
      </c>
      <c r="F279" s="48">
        <v>1.3</v>
      </c>
      <c r="G279" s="48">
        <v>6.9</v>
      </c>
      <c r="H279" s="48">
        <v>0.159</v>
      </c>
      <c r="I279" s="48">
        <v>0.4</v>
      </c>
      <c r="J279" s="48">
        <v>30</v>
      </c>
      <c r="K279" s="6">
        <f t="shared" si="20"/>
        <v>1039.6348017621144</v>
      </c>
      <c r="L279" s="6">
        <f t="shared" si="21"/>
        <v>118.55484581497797</v>
      </c>
      <c r="M279" s="6">
        <f t="shared" si="22"/>
        <v>629.2526431718062</v>
      </c>
      <c r="N279" s="6">
        <f t="shared" si="23"/>
        <v>14.500169603524228</v>
      </c>
      <c r="O279" s="6">
        <f t="shared" si="24"/>
        <v>36.478414096916296</v>
      </c>
    </row>
    <row r="280" spans="1:15" ht="12.75">
      <c r="A280" s="48">
        <v>208</v>
      </c>
      <c r="B280" s="48" t="s">
        <v>458</v>
      </c>
      <c r="C280" s="48">
        <v>0.74</v>
      </c>
      <c r="D280" s="48">
        <v>1865</v>
      </c>
      <c r="E280" s="48">
        <v>11.4</v>
      </c>
      <c r="F280" s="48">
        <v>1.3</v>
      </c>
      <c r="G280" s="48">
        <v>6.9</v>
      </c>
      <c r="H280" s="48">
        <v>0.159</v>
      </c>
      <c r="I280" s="48">
        <v>0.4</v>
      </c>
      <c r="J280" s="48">
        <v>30</v>
      </c>
      <c r="K280" s="6">
        <f t="shared" si="20"/>
        <v>1039.6348017621144</v>
      </c>
      <c r="L280" s="6">
        <f t="shared" si="21"/>
        <v>118.55484581497797</v>
      </c>
      <c r="M280" s="6">
        <f t="shared" si="22"/>
        <v>629.2526431718062</v>
      </c>
      <c r="N280" s="6">
        <f t="shared" si="23"/>
        <v>14.500169603524228</v>
      </c>
      <c r="O280" s="6">
        <f t="shared" si="24"/>
        <v>36.478414096916296</v>
      </c>
    </row>
    <row r="281" spans="1:15" ht="12.75">
      <c r="A281" s="48">
        <v>208</v>
      </c>
      <c r="B281" s="48" t="s">
        <v>459</v>
      </c>
      <c r="C281" s="48">
        <v>0.74</v>
      </c>
      <c r="D281" s="48">
        <v>1865</v>
      </c>
      <c r="E281" s="48">
        <v>11.4</v>
      </c>
      <c r="F281" s="48">
        <v>1.3</v>
      </c>
      <c r="G281" s="48">
        <v>6.9</v>
      </c>
      <c r="H281" s="48">
        <v>0.159</v>
      </c>
      <c r="I281" s="48">
        <v>0.4</v>
      </c>
      <c r="J281" s="48">
        <v>30</v>
      </c>
      <c r="K281" s="6">
        <f t="shared" si="20"/>
        <v>1039.6348017621144</v>
      </c>
      <c r="L281" s="6">
        <f t="shared" si="21"/>
        <v>118.55484581497797</v>
      </c>
      <c r="M281" s="6">
        <f t="shared" si="22"/>
        <v>629.2526431718062</v>
      </c>
      <c r="N281" s="6">
        <f t="shared" si="23"/>
        <v>14.500169603524228</v>
      </c>
      <c r="O281" s="6">
        <f t="shared" si="24"/>
        <v>36.478414096916296</v>
      </c>
    </row>
    <row r="282" spans="1:15" ht="12.75">
      <c r="A282" s="48">
        <v>209</v>
      </c>
      <c r="B282" s="48" t="s">
        <v>460</v>
      </c>
      <c r="C282" s="48">
        <v>0.74</v>
      </c>
      <c r="D282" s="48">
        <v>120</v>
      </c>
      <c r="E282" s="48">
        <v>4.55</v>
      </c>
      <c r="F282" s="48">
        <v>0.61</v>
      </c>
      <c r="G282" s="48">
        <v>9.2</v>
      </c>
      <c r="H282" s="48">
        <v>0.159</v>
      </c>
      <c r="I282" s="48">
        <v>0.38</v>
      </c>
      <c r="J282" s="48">
        <v>30</v>
      </c>
      <c r="K282" s="6">
        <f t="shared" si="20"/>
        <v>26.698678414096914</v>
      </c>
      <c r="L282" s="6">
        <f t="shared" si="21"/>
        <v>3.579383259911894</v>
      </c>
      <c r="M282" s="6">
        <f t="shared" si="22"/>
        <v>53.98414096916299</v>
      </c>
      <c r="N282" s="6">
        <f t="shared" si="23"/>
        <v>0.9329867841409691</v>
      </c>
      <c r="O282" s="6">
        <f t="shared" si="24"/>
        <v>2.2297797356828193</v>
      </c>
    </row>
    <row r="283" spans="1:15" ht="12.75">
      <c r="A283" s="48">
        <v>210</v>
      </c>
      <c r="B283" s="48" t="s">
        <v>461</v>
      </c>
      <c r="C283" s="48">
        <v>0.8</v>
      </c>
      <c r="D283" s="48">
        <v>350</v>
      </c>
      <c r="E283" s="48">
        <v>11.4</v>
      </c>
      <c r="F283" s="48">
        <v>1.3</v>
      </c>
      <c r="G283" s="48">
        <v>9.2</v>
      </c>
      <c r="H283" s="48">
        <v>0.159</v>
      </c>
      <c r="I283" s="48">
        <v>0.38</v>
      </c>
      <c r="J283" s="48">
        <v>30</v>
      </c>
      <c r="K283" s="6">
        <f t="shared" si="20"/>
        <v>210.92511013215858</v>
      </c>
      <c r="L283" s="6">
        <f t="shared" si="21"/>
        <v>24.05286343612335</v>
      </c>
      <c r="M283" s="6">
        <f t="shared" si="22"/>
        <v>170.2202643171806</v>
      </c>
      <c r="N283" s="6">
        <f t="shared" si="23"/>
        <v>2.9418502202643175</v>
      </c>
      <c r="O283" s="6">
        <f t="shared" si="24"/>
        <v>7.030837004405286</v>
      </c>
    </row>
    <row r="284" spans="1:15" ht="12.75">
      <c r="A284" s="48">
        <v>211</v>
      </c>
      <c r="B284" s="48" t="s">
        <v>462</v>
      </c>
      <c r="C284" s="48">
        <v>0.8</v>
      </c>
      <c r="D284" s="48">
        <v>350</v>
      </c>
      <c r="E284" s="48">
        <v>11.4</v>
      </c>
      <c r="F284" s="48">
        <v>1.3</v>
      </c>
      <c r="G284" s="48">
        <v>9.2</v>
      </c>
      <c r="H284" s="48">
        <v>0.159</v>
      </c>
      <c r="I284" s="48">
        <v>0.38</v>
      </c>
      <c r="J284" s="48">
        <v>30</v>
      </c>
      <c r="K284" s="6">
        <f t="shared" si="20"/>
        <v>210.92511013215858</v>
      </c>
      <c r="L284" s="6">
        <f t="shared" si="21"/>
        <v>24.05286343612335</v>
      </c>
      <c r="M284" s="6">
        <f t="shared" si="22"/>
        <v>170.2202643171806</v>
      </c>
      <c r="N284" s="6">
        <f t="shared" si="23"/>
        <v>2.9418502202643175</v>
      </c>
      <c r="O284" s="6">
        <f t="shared" si="24"/>
        <v>7.030837004405286</v>
      </c>
    </row>
    <row r="285" spans="1:15" ht="12.75">
      <c r="A285" s="48">
        <v>213</v>
      </c>
      <c r="B285" s="48" t="s">
        <v>463</v>
      </c>
      <c r="C285" s="48">
        <v>0.74</v>
      </c>
      <c r="D285" s="48">
        <v>1094.7</v>
      </c>
      <c r="E285" s="48">
        <v>11.4</v>
      </c>
      <c r="F285" s="48">
        <v>1.3</v>
      </c>
      <c r="G285" s="48">
        <v>6.9</v>
      </c>
      <c r="H285" s="48">
        <v>0.159</v>
      </c>
      <c r="I285" s="48">
        <v>0.4</v>
      </c>
      <c r="J285" s="48">
        <v>30</v>
      </c>
      <c r="K285" s="6">
        <f t="shared" si="20"/>
        <v>610.2349691629955</v>
      </c>
      <c r="L285" s="6">
        <f t="shared" si="21"/>
        <v>69.58819823788546</v>
      </c>
      <c r="M285" s="6">
        <f t="shared" si="22"/>
        <v>369.3527444933921</v>
      </c>
      <c r="N285" s="6">
        <f t="shared" si="23"/>
        <v>8.51117193832599</v>
      </c>
      <c r="O285" s="6">
        <f t="shared" si="24"/>
        <v>21.41175330396476</v>
      </c>
    </row>
    <row r="286" spans="1:15" ht="12.75">
      <c r="A286" s="48">
        <v>213</v>
      </c>
      <c r="B286" s="48" t="s">
        <v>464</v>
      </c>
      <c r="C286" s="48">
        <v>0.74</v>
      </c>
      <c r="D286" s="48">
        <v>1094.7</v>
      </c>
      <c r="E286" s="48">
        <v>11.4</v>
      </c>
      <c r="F286" s="48">
        <v>1.3</v>
      </c>
      <c r="G286" s="48">
        <v>8.17</v>
      </c>
      <c r="H286" s="48">
        <v>0.159</v>
      </c>
      <c r="I286" s="48">
        <v>0.38</v>
      </c>
      <c r="J286" s="48">
        <v>30</v>
      </c>
      <c r="K286" s="6">
        <f t="shared" si="20"/>
        <v>610.2349691629955</v>
      </c>
      <c r="L286" s="6">
        <f t="shared" si="21"/>
        <v>69.58819823788546</v>
      </c>
      <c r="M286" s="6">
        <f t="shared" si="22"/>
        <v>437.33506123348013</v>
      </c>
      <c r="N286" s="6">
        <f t="shared" si="23"/>
        <v>8.51117193832599</v>
      </c>
      <c r="O286" s="6">
        <f t="shared" si="24"/>
        <v>20.34116563876652</v>
      </c>
    </row>
    <row r="287" spans="1:15" ht="12.75">
      <c r="A287" s="48">
        <v>214</v>
      </c>
      <c r="B287" s="48" t="s">
        <v>465</v>
      </c>
      <c r="C287" s="48">
        <v>0.74</v>
      </c>
      <c r="D287" s="48">
        <v>670</v>
      </c>
      <c r="E287" s="48">
        <v>11.4</v>
      </c>
      <c r="F287" s="48">
        <v>1.3</v>
      </c>
      <c r="G287" s="48">
        <v>8.17</v>
      </c>
      <c r="H287" s="48">
        <v>0.159</v>
      </c>
      <c r="I287" s="48">
        <v>0.38</v>
      </c>
      <c r="J287" s="48">
        <v>30</v>
      </c>
      <c r="K287" s="6">
        <f t="shared" si="20"/>
        <v>373.4881057268723</v>
      </c>
      <c r="L287" s="6">
        <f t="shared" si="21"/>
        <v>42.59074889867841</v>
      </c>
      <c r="M287" s="6">
        <f t="shared" si="22"/>
        <v>267.6664757709251</v>
      </c>
      <c r="N287" s="6">
        <f t="shared" si="23"/>
        <v>5.2091762114537445</v>
      </c>
      <c r="O287" s="6">
        <f t="shared" si="24"/>
        <v>12.449603524229074</v>
      </c>
    </row>
    <row r="288" spans="1:15" ht="12.75">
      <c r="A288" s="48">
        <v>214</v>
      </c>
      <c r="B288" s="48" t="s">
        <v>466</v>
      </c>
      <c r="C288" s="48">
        <v>0.74</v>
      </c>
      <c r="D288" s="48">
        <v>670</v>
      </c>
      <c r="E288" s="48">
        <v>11.4</v>
      </c>
      <c r="F288" s="48">
        <v>1.3</v>
      </c>
      <c r="G288" s="48">
        <v>8.17</v>
      </c>
      <c r="H288" s="48">
        <v>0.159</v>
      </c>
      <c r="I288" s="48">
        <v>0.38</v>
      </c>
      <c r="J288" s="48">
        <v>30</v>
      </c>
      <c r="K288" s="6">
        <f t="shared" si="20"/>
        <v>373.4881057268723</v>
      </c>
      <c r="L288" s="6">
        <f t="shared" si="21"/>
        <v>42.59074889867841</v>
      </c>
      <c r="M288" s="6">
        <f t="shared" si="22"/>
        <v>267.6664757709251</v>
      </c>
      <c r="N288" s="6">
        <f t="shared" si="23"/>
        <v>5.2091762114537445</v>
      </c>
      <c r="O288" s="6">
        <f t="shared" si="24"/>
        <v>12.449603524229074</v>
      </c>
    </row>
    <row r="289" spans="1:15" ht="12.75">
      <c r="A289" s="48">
        <v>214</v>
      </c>
      <c r="B289" s="48" t="s">
        <v>467</v>
      </c>
      <c r="C289" s="48">
        <v>0.74</v>
      </c>
      <c r="D289" s="48">
        <v>760</v>
      </c>
      <c r="E289" s="48">
        <v>11.4</v>
      </c>
      <c r="F289" s="48">
        <v>1.3</v>
      </c>
      <c r="G289" s="48">
        <v>8.17</v>
      </c>
      <c r="H289" s="48">
        <v>0.159</v>
      </c>
      <c r="I289" s="48">
        <v>0.38</v>
      </c>
      <c r="J289" s="48">
        <v>30</v>
      </c>
      <c r="K289" s="6">
        <f t="shared" si="20"/>
        <v>423.65814977973565</v>
      </c>
      <c r="L289" s="6">
        <f t="shared" si="21"/>
        <v>48.31189427312775</v>
      </c>
      <c r="M289" s="6">
        <f t="shared" si="22"/>
        <v>303.62167400881054</v>
      </c>
      <c r="N289" s="6">
        <f t="shared" si="23"/>
        <v>5.908916299559472</v>
      </c>
      <c r="O289" s="6">
        <f t="shared" si="24"/>
        <v>14.121938325991188</v>
      </c>
    </row>
    <row r="290" spans="1:15" ht="12.75">
      <c r="A290" s="48">
        <v>215</v>
      </c>
      <c r="B290" s="48" t="s">
        <v>468</v>
      </c>
      <c r="C290" s="48">
        <v>0.74</v>
      </c>
      <c r="D290" s="48">
        <v>1135</v>
      </c>
      <c r="E290" s="48">
        <v>11.4</v>
      </c>
      <c r="F290" s="48">
        <v>1.3</v>
      </c>
      <c r="G290" s="48">
        <v>6.9</v>
      </c>
      <c r="H290" s="48">
        <v>0.159</v>
      </c>
      <c r="I290" s="48">
        <v>0.4</v>
      </c>
      <c r="J290" s="48">
        <v>30</v>
      </c>
      <c r="K290" s="6">
        <f t="shared" si="20"/>
        <v>632.7000000000002</v>
      </c>
      <c r="L290" s="6">
        <f t="shared" si="21"/>
        <v>72.15</v>
      </c>
      <c r="M290" s="6">
        <f t="shared" si="22"/>
        <v>382.95000000000005</v>
      </c>
      <c r="N290" s="6">
        <f t="shared" si="23"/>
        <v>8.824499999999999</v>
      </c>
      <c r="O290" s="6">
        <f t="shared" si="24"/>
        <v>22.200000000000003</v>
      </c>
    </row>
    <row r="291" spans="1:15" ht="12.75">
      <c r="A291" s="48">
        <v>215</v>
      </c>
      <c r="B291" s="48" t="s">
        <v>470</v>
      </c>
      <c r="C291" s="48">
        <v>0.74</v>
      </c>
      <c r="D291" s="48">
        <v>252</v>
      </c>
      <c r="E291" s="48">
        <v>11.4</v>
      </c>
      <c r="F291" s="48">
        <v>1.3</v>
      </c>
      <c r="G291" s="48">
        <v>9.2</v>
      </c>
      <c r="H291" s="48">
        <v>0.159</v>
      </c>
      <c r="I291" s="48">
        <v>0.38</v>
      </c>
      <c r="J291" s="48">
        <v>30</v>
      </c>
      <c r="K291" s="6">
        <f t="shared" si="20"/>
        <v>140.4761233480176</v>
      </c>
      <c r="L291" s="6">
        <f t="shared" si="21"/>
        <v>16.01920704845815</v>
      </c>
      <c r="M291" s="6">
        <f t="shared" si="22"/>
        <v>113.36669603524228</v>
      </c>
      <c r="N291" s="6">
        <f t="shared" si="23"/>
        <v>1.9592722466960348</v>
      </c>
      <c r="O291" s="6">
        <f t="shared" si="24"/>
        <v>4.682537444933921</v>
      </c>
    </row>
    <row r="292" spans="1:15" ht="12.75">
      <c r="A292" s="48">
        <v>215</v>
      </c>
      <c r="B292" s="48" t="s">
        <v>469</v>
      </c>
      <c r="C292" s="48">
        <v>0.74</v>
      </c>
      <c r="D292" s="48">
        <v>465</v>
      </c>
      <c r="E292" s="48">
        <v>11.4</v>
      </c>
      <c r="F292" s="48">
        <v>1.3</v>
      </c>
      <c r="G292" s="48">
        <v>9.2</v>
      </c>
      <c r="H292" s="48">
        <v>0.159</v>
      </c>
      <c r="I292" s="48">
        <v>0.38</v>
      </c>
      <c r="J292" s="48">
        <v>30</v>
      </c>
      <c r="K292" s="6">
        <f t="shared" si="20"/>
        <v>259.21189427312777</v>
      </c>
      <c r="L292" s="6">
        <f t="shared" si="21"/>
        <v>29.55925110132159</v>
      </c>
      <c r="M292" s="6">
        <f t="shared" si="22"/>
        <v>209.1885462555066</v>
      </c>
      <c r="N292" s="6">
        <f t="shared" si="23"/>
        <v>3.615323788546256</v>
      </c>
      <c r="O292" s="6">
        <f t="shared" si="24"/>
        <v>8.640396475770926</v>
      </c>
    </row>
    <row r="293" spans="1:15" ht="12.75">
      <c r="A293" s="48">
        <v>216</v>
      </c>
      <c r="B293" s="48" t="s">
        <v>471</v>
      </c>
      <c r="C293" s="48">
        <v>0.74</v>
      </c>
      <c r="D293" s="48">
        <v>252</v>
      </c>
      <c r="E293" s="48">
        <v>11.4</v>
      </c>
      <c r="F293" s="48">
        <v>1.3</v>
      </c>
      <c r="G293" s="48">
        <v>9.2</v>
      </c>
      <c r="H293" s="48">
        <v>0.159</v>
      </c>
      <c r="I293" s="48">
        <v>0.38</v>
      </c>
      <c r="J293" s="48">
        <v>30</v>
      </c>
      <c r="K293" s="6">
        <f t="shared" si="20"/>
        <v>140.4761233480176</v>
      </c>
      <c r="L293" s="6">
        <f t="shared" si="21"/>
        <v>16.01920704845815</v>
      </c>
      <c r="M293" s="6">
        <f t="shared" si="22"/>
        <v>113.36669603524228</v>
      </c>
      <c r="N293" s="6">
        <f t="shared" si="23"/>
        <v>1.9592722466960348</v>
      </c>
      <c r="O293" s="6">
        <f t="shared" si="24"/>
        <v>4.682537444933921</v>
      </c>
    </row>
    <row r="294" spans="1:15" ht="12.75">
      <c r="A294" s="48">
        <v>217</v>
      </c>
      <c r="B294" s="48" t="s">
        <v>472</v>
      </c>
      <c r="C294" s="48">
        <v>0.74</v>
      </c>
      <c r="D294" s="48">
        <v>200</v>
      </c>
      <c r="E294" s="48">
        <v>11.4</v>
      </c>
      <c r="F294" s="48">
        <v>1.3</v>
      </c>
      <c r="G294" s="48">
        <v>9.2</v>
      </c>
      <c r="H294" s="48">
        <v>0.159</v>
      </c>
      <c r="I294" s="48">
        <v>0.38</v>
      </c>
      <c r="J294" s="48">
        <v>30</v>
      </c>
      <c r="K294" s="6">
        <f t="shared" si="20"/>
        <v>111.48898678414096</v>
      </c>
      <c r="L294" s="6">
        <f t="shared" si="21"/>
        <v>12.713656387665198</v>
      </c>
      <c r="M294" s="6">
        <f t="shared" si="22"/>
        <v>89.97356828193833</v>
      </c>
      <c r="N294" s="6">
        <f t="shared" si="23"/>
        <v>1.554977973568282</v>
      </c>
      <c r="O294" s="6">
        <f t="shared" si="24"/>
        <v>3.716299559471366</v>
      </c>
    </row>
    <row r="295" spans="1:15" ht="12.75">
      <c r="A295" s="48">
        <v>218</v>
      </c>
      <c r="B295" s="48" t="s">
        <v>473</v>
      </c>
      <c r="C295" s="48">
        <v>0.74</v>
      </c>
      <c r="D295" s="48">
        <v>252</v>
      </c>
      <c r="E295" s="48">
        <v>11.4</v>
      </c>
      <c r="F295" s="48">
        <v>1.3</v>
      </c>
      <c r="G295" s="48">
        <v>9.2</v>
      </c>
      <c r="H295" s="48">
        <v>0.159</v>
      </c>
      <c r="I295" s="48">
        <v>0.38</v>
      </c>
      <c r="J295" s="48">
        <v>30</v>
      </c>
      <c r="K295" s="6">
        <f t="shared" si="20"/>
        <v>140.4761233480176</v>
      </c>
      <c r="L295" s="6">
        <f t="shared" si="21"/>
        <v>16.01920704845815</v>
      </c>
      <c r="M295" s="6">
        <f t="shared" si="22"/>
        <v>113.36669603524228</v>
      </c>
      <c r="N295" s="6">
        <f t="shared" si="23"/>
        <v>1.9592722466960348</v>
      </c>
      <c r="O295" s="6">
        <f t="shared" si="24"/>
        <v>4.682537444933921</v>
      </c>
    </row>
    <row r="296" spans="1:15" ht="12.75">
      <c r="A296" s="48">
        <v>218</v>
      </c>
      <c r="B296" s="48" t="s">
        <v>474</v>
      </c>
      <c r="C296" s="48">
        <v>0.74</v>
      </c>
      <c r="D296" s="48">
        <v>252</v>
      </c>
      <c r="E296" s="48">
        <v>11.4</v>
      </c>
      <c r="F296" s="48">
        <v>1.3</v>
      </c>
      <c r="G296" s="48">
        <v>9.2</v>
      </c>
      <c r="H296" s="48">
        <v>0.159</v>
      </c>
      <c r="I296" s="48">
        <v>0.38</v>
      </c>
      <c r="J296" s="48">
        <v>30</v>
      </c>
      <c r="K296" s="6">
        <f t="shared" si="20"/>
        <v>140.4761233480176</v>
      </c>
      <c r="L296" s="6">
        <f t="shared" si="21"/>
        <v>16.01920704845815</v>
      </c>
      <c r="M296" s="6">
        <f t="shared" si="22"/>
        <v>113.36669603524228</v>
      </c>
      <c r="N296" s="6">
        <f t="shared" si="23"/>
        <v>1.9592722466960348</v>
      </c>
      <c r="O296" s="6">
        <f t="shared" si="24"/>
        <v>4.682537444933921</v>
      </c>
    </row>
    <row r="297" spans="1:15" ht="12.75">
      <c r="A297" s="48">
        <v>219</v>
      </c>
      <c r="B297" s="48" t="s">
        <v>475</v>
      </c>
      <c r="C297" s="48">
        <v>0.74</v>
      </c>
      <c r="D297" s="48">
        <v>252</v>
      </c>
      <c r="E297" s="48">
        <v>11.4</v>
      </c>
      <c r="F297" s="48">
        <v>1.3</v>
      </c>
      <c r="G297" s="48">
        <v>9.2</v>
      </c>
      <c r="H297" s="48">
        <v>0.159</v>
      </c>
      <c r="I297" s="48">
        <v>0.38</v>
      </c>
      <c r="J297" s="48">
        <v>30</v>
      </c>
      <c r="K297" s="6">
        <f t="shared" si="20"/>
        <v>140.4761233480176</v>
      </c>
      <c r="L297" s="6">
        <f t="shared" si="21"/>
        <v>16.01920704845815</v>
      </c>
      <c r="M297" s="6">
        <f t="shared" si="22"/>
        <v>113.36669603524228</v>
      </c>
      <c r="N297" s="6">
        <f t="shared" si="23"/>
        <v>1.9592722466960348</v>
      </c>
      <c r="O297" s="6">
        <f t="shared" si="24"/>
        <v>4.682537444933921</v>
      </c>
    </row>
    <row r="298" spans="1:15" ht="12.75">
      <c r="A298" s="48">
        <v>220</v>
      </c>
      <c r="B298" s="48" t="s">
        <v>476</v>
      </c>
      <c r="C298" s="48">
        <v>0.74</v>
      </c>
      <c r="D298" s="48">
        <v>474</v>
      </c>
      <c r="E298" s="48">
        <v>11.4</v>
      </c>
      <c r="F298" s="48">
        <v>1.3</v>
      </c>
      <c r="G298" s="48">
        <v>9.2</v>
      </c>
      <c r="H298" s="48">
        <v>0.159</v>
      </c>
      <c r="I298" s="48">
        <v>0.38</v>
      </c>
      <c r="J298" s="48">
        <v>30</v>
      </c>
      <c r="K298" s="6">
        <f t="shared" si="20"/>
        <v>264.2288986784141</v>
      </c>
      <c r="L298" s="6">
        <f t="shared" si="21"/>
        <v>30.131365638766518</v>
      </c>
      <c r="M298" s="6">
        <f t="shared" si="22"/>
        <v>213.2373568281938</v>
      </c>
      <c r="N298" s="6">
        <f t="shared" si="23"/>
        <v>3.685297797356828</v>
      </c>
      <c r="O298" s="6">
        <f t="shared" si="24"/>
        <v>8.807629955947137</v>
      </c>
    </row>
    <row r="299" spans="1:15" ht="12.75">
      <c r="A299" s="48">
        <v>221</v>
      </c>
      <c r="B299" s="48" t="s">
        <v>477</v>
      </c>
      <c r="C299" s="48">
        <v>0.74</v>
      </c>
      <c r="D299" s="48">
        <v>380</v>
      </c>
      <c r="E299" s="48">
        <v>11.4</v>
      </c>
      <c r="F299" s="48">
        <v>1.3</v>
      </c>
      <c r="G299" s="48">
        <v>9.2</v>
      </c>
      <c r="H299" s="48">
        <v>0.159</v>
      </c>
      <c r="I299" s="48">
        <v>0.38</v>
      </c>
      <c r="J299" s="48">
        <v>30</v>
      </c>
      <c r="K299" s="6">
        <f t="shared" si="20"/>
        <v>211.82907488986783</v>
      </c>
      <c r="L299" s="6">
        <f t="shared" si="21"/>
        <v>24.155947136563874</v>
      </c>
      <c r="M299" s="6">
        <f t="shared" si="22"/>
        <v>170.94977973568277</v>
      </c>
      <c r="N299" s="6">
        <f t="shared" si="23"/>
        <v>2.954458149779736</v>
      </c>
      <c r="O299" s="6">
        <f t="shared" si="24"/>
        <v>7.060969162995594</v>
      </c>
    </row>
    <row r="300" spans="1:15" ht="12.75">
      <c r="A300" s="48">
        <v>222</v>
      </c>
      <c r="B300" s="48" t="s">
        <v>478</v>
      </c>
      <c r="C300" s="48">
        <v>0.74</v>
      </c>
      <c r="D300" s="48">
        <v>287</v>
      </c>
      <c r="E300" s="48">
        <v>11.4</v>
      </c>
      <c r="F300" s="48">
        <v>1.3</v>
      </c>
      <c r="G300" s="48">
        <v>9.2</v>
      </c>
      <c r="H300" s="48">
        <v>0.159</v>
      </c>
      <c r="I300" s="48">
        <v>0.38</v>
      </c>
      <c r="J300" s="48">
        <v>30</v>
      </c>
      <c r="K300" s="6">
        <f t="shared" si="20"/>
        <v>159.98669603524232</v>
      </c>
      <c r="L300" s="6">
        <f t="shared" si="21"/>
        <v>18.244096916299558</v>
      </c>
      <c r="M300" s="6">
        <f t="shared" si="22"/>
        <v>129.11207048458147</v>
      </c>
      <c r="N300" s="6">
        <f t="shared" si="23"/>
        <v>2.2313933920704847</v>
      </c>
      <c r="O300" s="6">
        <f t="shared" si="24"/>
        <v>5.332889867841409</v>
      </c>
    </row>
    <row r="301" spans="1:15" ht="12.75">
      <c r="A301" s="48">
        <v>222</v>
      </c>
      <c r="B301" s="48" t="s">
        <v>479</v>
      </c>
      <c r="C301" s="48">
        <v>0.74</v>
      </c>
      <c r="D301" s="48">
        <v>287</v>
      </c>
      <c r="E301" s="48">
        <v>11.4</v>
      </c>
      <c r="F301" s="48">
        <v>1.3</v>
      </c>
      <c r="G301" s="48">
        <v>9.2</v>
      </c>
      <c r="H301" s="48">
        <v>0.159</v>
      </c>
      <c r="I301" s="48">
        <v>0.38</v>
      </c>
      <c r="J301" s="48">
        <v>30</v>
      </c>
      <c r="K301" s="6">
        <f t="shared" si="20"/>
        <v>159.98669603524232</v>
      </c>
      <c r="L301" s="6">
        <f t="shared" si="21"/>
        <v>18.244096916299558</v>
      </c>
      <c r="M301" s="6">
        <f t="shared" si="22"/>
        <v>129.11207048458147</v>
      </c>
      <c r="N301" s="6">
        <f t="shared" si="23"/>
        <v>2.2313933920704847</v>
      </c>
      <c r="O301" s="6">
        <f t="shared" si="24"/>
        <v>5.332889867841409</v>
      </c>
    </row>
    <row r="302" spans="1:15" ht="12.75">
      <c r="A302" s="48">
        <v>222</v>
      </c>
      <c r="B302" s="48" t="s">
        <v>480</v>
      </c>
      <c r="C302" s="48">
        <v>0.74</v>
      </c>
      <c r="D302" s="48">
        <v>377</v>
      </c>
      <c r="E302" s="48">
        <v>11.4</v>
      </c>
      <c r="F302" s="48">
        <v>1.3</v>
      </c>
      <c r="G302" s="48">
        <v>9.2</v>
      </c>
      <c r="H302" s="48">
        <v>0.159</v>
      </c>
      <c r="I302" s="48">
        <v>0.38</v>
      </c>
      <c r="J302" s="48">
        <v>30</v>
      </c>
      <c r="K302" s="6">
        <f aca="true" t="shared" si="25" ref="K302:K365">(C302*D302*E302*J302/454)</f>
        <v>210.15674008810572</v>
      </c>
      <c r="L302" s="6">
        <f aca="true" t="shared" si="26" ref="L302:L365">(C302*D302*F302*J302/454)</f>
        <v>23.9652422907489</v>
      </c>
      <c r="M302" s="6">
        <f aca="true" t="shared" si="27" ref="M302:M365">(C302*D302*G302*J302/454)</f>
        <v>169.60017621145374</v>
      </c>
      <c r="N302" s="6">
        <f aca="true" t="shared" si="28" ref="N302:N365">(C302*D302*H302*J302/454)</f>
        <v>2.931133480176212</v>
      </c>
      <c r="O302" s="6">
        <f aca="true" t="shared" si="29" ref="O302:O365">(C302*D302*I302*J302/454)</f>
        <v>7.005224669603525</v>
      </c>
    </row>
    <row r="303" spans="1:15" ht="12.75">
      <c r="A303" s="48">
        <v>223</v>
      </c>
      <c r="B303" s="48" t="s">
        <v>481</v>
      </c>
      <c r="C303" s="48">
        <v>0.74</v>
      </c>
      <c r="D303" s="48">
        <v>210</v>
      </c>
      <c r="E303" s="48">
        <v>11.4</v>
      </c>
      <c r="F303" s="48">
        <v>1.3</v>
      </c>
      <c r="G303" s="48">
        <v>9.2</v>
      </c>
      <c r="H303" s="48">
        <v>0.159</v>
      </c>
      <c r="I303" s="48">
        <v>0.38</v>
      </c>
      <c r="J303" s="48">
        <v>30</v>
      </c>
      <c r="K303" s="6">
        <f t="shared" si="25"/>
        <v>117.06343612334803</v>
      </c>
      <c r="L303" s="6">
        <f t="shared" si="26"/>
        <v>13.349339207048459</v>
      </c>
      <c r="M303" s="6">
        <f t="shared" si="27"/>
        <v>94.47224669603523</v>
      </c>
      <c r="N303" s="6">
        <f t="shared" si="28"/>
        <v>1.632726872246696</v>
      </c>
      <c r="O303" s="6">
        <f t="shared" si="29"/>
        <v>3.902114537444934</v>
      </c>
    </row>
    <row r="304" spans="1:15" ht="12.75">
      <c r="A304" s="48">
        <v>224</v>
      </c>
      <c r="B304" s="48" t="s">
        <v>482</v>
      </c>
      <c r="C304" s="48">
        <v>0.74</v>
      </c>
      <c r="D304" s="48">
        <v>252</v>
      </c>
      <c r="E304" s="48">
        <v>11.4</v>
      </c>
      <c r="F304" s="48">
        <v>1.3</v>
      </c>
      <c r="G304" s="48">
        <v>9.2</v>
      </c>
      <c r="H304" s="48">
        <v>0.159</v>
      </c>
      <c r="I304" s="48">
        <v>0.38</v>
      </c>
      <c r="J304" s="48">
        <v>30</v>
      </c>
      <c r="K304" s="6">
        <f t="shared" si="25"/>
        <v>140.4761233480176</v>
      </c>
      <c r="L304" s="6">
        <f t="shared" si="26"/>
        <v>16.01920704845815</v>
      </c>
      <c r="M304" s="6">
        <f t="shared" si="27"/>
        <v>113.36669603524228</v>
      </c>
      <c r="N304" s="6">
        <f t="shared" si="28"/>
        <v>1.9592722466960348</v>
      </c>
      <c r="O304" s="6">
        <f t="shared" si="29"/>
        <v>4.682537444933921</v>
      </c>
    </row>
    <row r="305" spans="1:15" ht="12.75">
      <c r="A305" s="48">
        <v>225</v>
      </c>
      <c r="B305" s="48" t="s">
        <v>483</v>
      </c>
      <c r="C305" s="48">
        <v>0.74</v>
      </c>
      <c r="D305" s="48">
        <v>76</v>
      </c>
      <c r="E305" s="48">
        <v>0.6</v>
      </c>
      <c r="F305" s="48">
        <v>0.26</v>
      </c>
      <c r="G305" s="48">
        <v>9.2</v>
      </c>
      <c r="H305" s="48">
        <v>0.159</v>
      </c>
      <c r="I305" s="48">
        <v>0.38</v>
      </c>
      <c r="J305" s="48">
        <v>30</v>
      </c>
      <c r="K305" s="6">
        <f t="shared" si="25"/>
        <v>2.2297797356828193</v>
      </c>
      <c r="L305" s="6">
        <f t="shared" si="26"/>
        <v>0.9662378854625551</v>
      </c>
      <c r="M305" s="6">
        <f t="shared" si="27"/>
        <v>34.18995594713656</v>
      </c>
      <c r="N305" s="6">
        <f t="shared" si="28"/>
        <v>0.5908916299559472</v>
      </c>
      <c r="O305" s="6">
        <f t="shared" si="29"/>
        <v>1.412193832599119</v>
      </c>
    </row>
    <row r="306" spans="1:15" ht="12.75">
      <c r="A306" s="48">
        <v>226</v>
      </c>
      <c r="B306" s="48" t="s">
        <v>484</v>
      </c>
      <c r="C306" s="48">
        <v>0.8</v>
      </c>
      <c r="D306" s="48">
        <v>537</v>
      </c>
      <c r="E306" s="48">
        <v>11.4</v>
      </c>
      <c r="F306" s="48">
        <v>1.3</v>
      </c>
      <c r="G306" s="48">
        <v>6.9</v>
      </c>
      <c r="H306" s="48">
        <v>0.159</v>
      </c>
      <c r="I306" s="48">
        <v>0.4</v>
      </c>
      <c r="J306" s="48">
        <v>30</v>
      </c>
      <c r="K306" s="6">
        <f t="shared" si="25"/>
        <v>323.6193832599119</v>
      </c>
      <c r="L306" s="6">
        <f t="shared" si="26"/>
        <v>36.903964757709254</v>
      </c>
      <c r="M306" s="6">
        <f t="shared" si="27"/>
        <v>195.87488986784143</v>
      </c>
      <c r="N306" s="6">
        <f t="shared" si="28"/>
        <v>4.513638766519825</v>
      </c>
      <c r="O306" s="6">
        <f t="shared" si="29"/>
        <v>11.355066079295156</v>
      </c>
    </row>
    <row r="307" spans="1:15" ht="12.75">
      <c r="A307" s="48">
        <v>227</v>
      </c>
      <c r="B307" s="48" t="s">
        <v>485</v>
      </c>
      <c r="C307" s="48">
        <v>0.74</v>
      </c>
      <c r="D307" s="48">
        <v>986</v>
      </c>
      <c r="E307" s="48">
        <v>11.4</v>
      </c>
      <c r="F307" s="48">
        <v>1.3</v>
      </c>
      <c r="G307" s="48">
        <v>8.17</v>
      </c>
      <c r="H307" s="48">
        <v>0.159</v>
      </c>
      <c r="I307" s="48">
        <v>0.38</v>
      </c>
      <c r="J307" s="48">
        <v>30</v>
      </c>
      <c r="K307" s="6">
        <f t="shared" si="25"/>
        <v>549.640704845815</v>
      </c>
      <c r="L307" s="6">
        <f t="shared" si="26"/>
        <v>62.67832599118943</v>
      </c>
      <c r="M307" s="6">
        <f t="shared" si="27"/>
        <v>393.90917180616736</v>
      </c>
      <c r="N307" s="6">
        <f t="shared" si="28"/>
        <v>7.66604140969163</v>
      </c>
      <c r="O307" s="6">
        <f t="shared" si="29"/>
        <v>18.32135682819383</v>
      </c>
    </row>
    <row r="308" spans="1:15" ht="12.75">
      <c r="A308" s="48">
        <v>228</v>
      </c>
      <c r="B308" s="48" t="s">
        <v>486</v>
      </c>
      <c r="C308" s="48">
        <v>0.74</v>
      </c>
      <c r="D308" s="48">
        <v>890</v>
      </c>
      <c r="E308" s="48">
        <v>1.3</v>
      </c>
      <c r="F308" s="48">
        <v>0.14</v>
      </c>
      <c r="G308" s="48">
        <v>7.86</v>
      </c>
      <c r="H308" s="48">
        <v>0.159</v>
      </c>
      <c r="I308" s="48">
        <v>0.22</v>
      </c>
      <c r="J308" s="48">
        <v>30</v>
      </c>
      <c r="K308" s="6">
        <f t="shared" si="25"/>
        <v>56.575770925110135</v>
      </c>
      <c r="L308" s="6">
        <f t="shared" si="26"/>
        <v>6.092775330396477</v>
      </c>
      <c r="M308" s="6">
        <f t="shared" si="27"/>
        <v>342.06581497797356</v>
      </c>
      <c r="N308" s="6">
        <f t="shared" si="28"/>
        <v>6.919651982378856</v>
      </c>
      <c r="O308" s="6">
        <f t="shared" si="29"/>
        <v>9.574361233480177</v>
      </c>
    </row>
    <row r="309" spans="1:15" ht="12.75">
      <c r="A309" s="48">
        <v>229</v>
      </c>
      <c r="B309" s="48" t="s">
        <v>487</v>
      </c>
      <c r="C309" s="48">
        <v>0.74</v>
      </c>
      <c r="D309" s="48">
        <v>100</v>
      </c>
      <c r="E309" s="48">
        <v>0.6</v>
      </c>
      <c r="F309" s="48">
        <v>0.26</v>
      </c>
      <c r="G309" s="48">
        <v>9.2</v>
      </c>
      <c r="H309" s="48">
        <v>0.159</v>
      </c>
      <c r="I309" s="48">
        <v>0.38</v>
      </c>
      <c r="J309" s="48">
        <v>30</v>
      </c>
      <c r="K309" s="6">
        <f t="shared" si="25"/>
        <v>2.933920704845815</v>
      </c>
      <c r="L309" s="6">
        <f t="shared" si="26"/>
        <v>1.27136563876652</v>
      </c>
      <c r="M309" s="6">
        <f t="shared" si="27"/>
        <v>44.986784140969164</v>
      </c>
      <c r="N309" s="6">
        <f t="shared" si="28"/>
        <v>0.777488986784141</v>
      </c>
      <c r="O309" s="6">
        <f t="shared" si="29"/>
        <v>1.858149779735683</v>
      </c>
    </row>
    <row r="310" spans="1:15" ht="12.75">
      <c r="A310" s="48">
        <v>230</v>
      </c>
      <c r="B310" s="48" t="s">
        <v>488</v>
      </c>
      <c r="C310" s="48">
        <v>0.74</v>
      </c>
      <c r="D310" s="48">
        <v>1250</v>
      </c>
      <c r="E310" s="48">
        <v>11.4</v>
      </c>
      <c r="F310" s="48">
        <v>1.3</v>
      </c>
      <c r="G310" s="48">
        <v>8.17</v>
      </c>
      <c r="H310" s="48">
        <v>0.159</v>
      </c>
      <c r="I310" s="48">
        <v>0.38</v>
      </c>
      <c r="J310" s="48">
        <v>30</v>
      </c>
      <c r="K310" s="6">
        <f t="shared" si="25"/>
        <v>696.806167400881</v>
      </c>
      <c r="L310" s="6">
        <f t="shared" si="26"/>
        <v>79.46035242290749</v>
      </c>
      <c r="M310" s="6">
        <f t="shared" si="27"/>
        <v>499.37775330396477</v>
      </c>
      <c r="N310" s="6">
        <f t="shared" si="28"/>
        <v>9.718612334801762</v>
      </c>
      <c r="O310" s="6">
        <f t="shared" si="29"/>
        <v>23.226872246696036</v>
      </c>
    </row>
    <row r="311" spans="1:15" ht="12.75">
      <c r="A311" s="48">
        <v>230</v>
      </c>
      <c r="B311" s="48" t="s">
        <v>489</v>
      </c>
      <c r="C311" s="48">
        <v>0.74</v>
      </c>
      <c r="D311" s="48">
        <v>130</v>
      </c>
      <c r="E311" s="48">
        <v>4.55</v>
      </c>
      <c r="F311" s="48">
        <v>0.61</v>
      </c>
      <c r="G311" s="48">
        <v>9.2</v>
      </c>
      <c r="H311" s="48">
        <v>0.159</v>
      </c>
      <c r="I311" s="48">
        <v>0.38</v>
      </c>
      <c r="J311" s="48">
        <v>30</v>
      </c>
      <c r="K311" s="6">
        <f t="shared" si="25"/>
        <v>28.923568281938323</v>
      </c>
      <c r="L311" s="6">
        <f t="shared" si="26"/>
        <v>3.8776651982378856</v>
      </c>
      <c r="M311" s="6">
        <f t="shared" si="27"/>
        <v>58.48281938325991</v>
      </c>
      <c r="N311" s="6">
        <f t="shared" si="28"/>
        <v>1.0107356828193834</v>
      </c>
      <c r="O311" s="6">
        <f t="shared" si="29"/>
        <v>2.415594713656388</v>
      </c>
    </row>
    <row r="312" spans="1:15" ht="12.75">
      <c r="A312" s="48">
        <v>231</v>
      </c>
      <c r="B312" s="48" t="s">
        <v>490</v>
      </c>
      <c r="C312" s="48">
        <v>0.74</v>
      </c>
      <c r="D312" s="48">
        <v>252</v>
      </c>
      <c r="E312" s="48">
        <v>11.4</v>
      </c>
      <c r="F312" s="48">
        <v>1.3</v>
      </c>
      <c r="G312" s="48">
        <v>9.2</v>
      </c>
      <c r="H312" s="48">
        <v>0.159</v>
      </c>
      <c r="I312" s="48">
        <v>0.38</v>
      </c>
      <c r="J312" s="48">
        <v>30</v>
      </c>
      <c r="K312" s="6">
        <f t="shared" si="25"/>
        <v>140.4761233480176</v>
      </c>
      <c r="L312" s="6">
        <f t="shared" si="26"/>
        <v>16.01920704845815</v>
      </c>
      <c r="M312" s="6">
        <f t="shared" si="27"/>
        <v>113.36669603524228</v>
      </c>
      <c r="N312" s="6">
        <f t="shared" si="28"/>
        <v>1.9592722466960348</v>
      </c>
      <c r="O312" s="6">
        <f t="shared" si="29"/>
        <v>4.682537444933921</v>
      </c>
    </row>
    <row r="313" spans="1:15" ht="12.75">
      <c r="A313" s="48">
        <v>232</v>
      </c>
      <c r="B313" s="48" t="s">
        <v>491</v>
      </c>
      <c r="C313" s="48">
        <v>0.74</v>
      </c>
      <c r="D313" s="48">
        <v>165</v>
      </c>
      <c r="E313" s="48">
        <v>4.55</v>
      </c>
      <c r="F313" s="48">
        <v>0.61</v>
      </c>
      <c r="G313" s="48">
        <v>9.2</v>
      </c>
      <c r="H313" s="48">
        <v>0.159</v>
      </c>
      <c r="I313" s="48">
        <v>0.38</v>
      </c>
      <c r="J313" s="48">
        <v>30</v>
      </c>
      <c r="K313" s="6">
        <f t="shared" si="25"/>
        <v>36.71068281938326</v>
      </c>
      <c r="L313" s="6">
        <f t="shared" si="26"/>
        <v>4.9216519823788545</v>
      </c>
      <c r="M313" s="6">
        <f t="shared" si="27"/>
        <v>74.22819383259912</v>
      </c>
      <c r="N313" s="6">
        <f t="shared" si="28"/>
        <v>1.2828568281938324</v>
      </c>
      <c r="O313" s="6">
        <f t="shared" si="29"/>
        <v>3.065947136563876</v>
      </c>
    </row>
    <row r="314" spans="1:15" ht="12.75">
      <c r="A314" s="48">
        <v>232</v>
      </c>
      <c r="B314" s="48" t="s">
        <v>492</v>
      </c>
      <c r="C314" s="48">
        <v>0.74</v>
      </c>
      <c r="D314" s="48">
        <v>252</v>
      </c>
      <c r="E314" s="48">
        <v>11.4</v>
      </c>
      <c r="F314" s="48">
        <v>1.3</v>
      </c>
      <c r="G314" s="48">
        <v>9.2</v>
      </c>
      <c r="H314" s="48">
        <v>0.159</v>
      </c>
      <c r="I314" s="48">
        <v>0.38</v>
      </c>
      <c r="J314" s="48">
        <v>30</v>
      </c>
      <c r="K314" s="6">
        <f t="shared" si="25"/>
        <v>140.4761233480176</v>
      </c>
      <c r="L314" s="6">
        <f t="shared" si="26"/>
        <v>16.01920704845815</v>
      </c>
      <c r="M314" s="6">
        <f t="shared" si="27"/>
        <v>113.36669603524228</v>
      </c>
      <c r="N314" s="6">
        <f t="shared" si="28"/>
        <v>1.9592722466960348</v>
      </c>
      <c r="O314" s="6">
        <f t="shared" si="29"/>
        <v>4.682537444933921</v>
      </c>
    </row>
    <row r="315" spans="1:15" ht="12.75">
      <c r="A315" s="48">
        <v>233</v>
      </c>
      <c r="B315" s="48" t="s">
        <v>493</v>
      </c>
      <c r="C315" s="48">
        <v>0.74</v>
      </c>
      <c r="D315" s="48">
        <v>252</v>
      </c>
      <c r="E315" s="48">
        <v>11.4</v>
      </c>
      <c r="F315" s="48">
        <v>1.3</v>
      </c>
      <c r="G315" s="48">
        <v>9.2</v>
      </c>
      <c r="H315" s="48">
        <v>0.159</v>
      </c>
      <c r="I315" s="48">
        <v>0.38</v>
      </c>
      <c r="J315" s="48">
        <v>30</v>
      </c>
      <c r="K315" s="6">
        <f t="shared" si="25"/>
        <v>140.4761233480176</v>
      </c>
      <c r="L315" s="6">
        <f t="shared" si="26"/>
        <v>16.01920704845815</v>
      </c>
      <c r="M315" s="6">
        <f t="shared" si="27"/>
        <v>113.36669603524228</v>
      </c>
      <c r="N315" s="6">
        <f t="shared" si="28"/>
        <v>1.9592722466960348</v>
      </c>
      <c r="O315" s="6">
        <f t="shared" si="29"/>
        <v>4.682537444933921</v>
      </c>
    </row>
    <row r="316" spans="1:15" ht="12.75">
      <c r="A316" s="48">
        <v>234</v>
      </c>
      <c r="B316" s="48" t="s">
        <v>494</v>
      </c>
      <c r="C316" s="48">
        <v>0.74</v>
      </c>
      <c r="D316" s="48">
        <v>210</v>
      </c>
      <c r="E316" s="48">
        <v>11.4</v>
      </c>
      <c r="F316" s="48">
        <v>1.3</v>
      </c>
      <c r="G316" s="48">
        <v>9.2</v>
      </c>
      <c r="H316" s="48">
        <v>0.159</v>
      </c>
      <c r="I316" s="48">
        <v>0.38</v>
      </c>
      <c r="J316" s="48">
        <v>30</v>
      </c>
      <c r="K316" s="6">
        <f t="shared" si="25"/>
        <v>117.06343612334803</v>
      </c>
      <c r="L316" s="6">
        <f t="shared" si="26"/>
        <v>13.349339207048459</v>
      </c>
      <c r="M316" s="6">
        <f t="shared" si="27"/>
        <v>94.47224669603523</v>
      </c>
      <c r="N316" s="6">
        <f t="shared" si="28"/>
        <v>1.632726872246696</v>
      </c>
      <c r="O316" s="6">
        <f t="shared" si="29"/>
        <v>3.902114537444934</v>
      </c>
    </row>
    <row r="317" spans="1:15" ht="12.75">
      <c r="A317" s="48">
        <v>235</v>
      </c>
      <c r="B317" s="48" t="s">
        <v>495</v>
      </c>
      <c r="C317" s="48">
        <v>0.74</v>
      </c>
      <c r="D317" s="48">
        <v>252</v>
      </c>
      <c r="E317" s="48">
        <v>11.4</v>
      </c>
      <c r="F317" s="48">
        <v>1.3</v>
      </c>
      <c r="G317" s="48">
        <v>9.2</v>
      </c>
      <c r="H317" s="48">
        <v>0.159</v>
      </c>
      <c r="I317" s="48">
        <v>0.38</v>
      </c>
      <c r="J317" s="48">
        <v>30</v>
      </c>
      <c r="K317" s="6">
        <f t="shared" si="25"/>
        <v>140.4761233480176</v>
      </c>
      <c r="L317" s="6">
        <f t="shared" si="26"/>
        <v>16.01920704845815</v>
      </c>
      <c r="M317" s="6">
        <f t="shared" si="27"/>
        <v>113.36669603524228</v>
      </c>
      <c r="N317" s="6">
        <f t="shared" si="28"/>
        <v>1.9592722466960348</v>
      </c>
      <c r="O317" s="6">
        <f t="shared" si="29"/>
        <v>4.682537444933921</v>
      </c>
    </row>
    <row r="318" spans="1:15" ht="12.75">
      <c r="A318" s="48">
        <v>236</v>
      </c>
      <c r="B318" s="48" t="s">
        <v>496</v>
      </c>
      <c r="C318" s="48">
        <v>0.74</v>
      </c>
      <c r="D318" s="48">
        <v>252</v>
      </c>
      <c r="E318" s="48">
        <v>11.4</v>
      </c>
      <c r="F318" s="48">
        <v>1.3</v>
      </c>
      <c r="G318" s="48">
        <v>9.2</v>
      </c>
      <c r="H318" s="48">
        <v>0.159</v>
      </c>
      <c r="I318" s="48">
        <v>0.38</v>
      </c>
      <c r="J318" s="48">
        <v>30</v>
      </c>
      <c r="K318" s="6">
        <f t="shared" si="25"/>
        <v>140.4761233480176</v>
      </c>
      <c r="L318" s="6">
        <f t="shared" si="26"/>
        <v>16.01920704845815</v>
      </c>
      <c r="M318" s="6">
        <f t="shared" si="27"/>
        <v>113.36669603524228</v>
      </c>
      <c r="N318" s="6">
        <f t="shared" si="28"/>
        <v>1.9592722466960348</v>
      </c>
      <c r="O318" s="6">
        <f t="shared" si="29"/>
        <v>4.682537444933921</v>
      </c>
    </row>
    <row r="319" spans="1:15" ht="12.75">
      <c r="A319" s="48">
        <v>237</v>
      </c>
      <c r="B319" s="48" t="s">
        <v>497</v>
      </c>
      <c r="C319" s="48">
        <v>0.74</v>
      </c>
      <c r="D319" s="48">
        <v>638</v>
      </c>
      <c r="E319" s="48">
        <v>11.4</v>
      </c>
      <c r="F319" s="48">
        <v>1.3</v>
      </c>
      <c r="G319" s="48">
        <v>8.17</v>
      </c>
      <c r="H319" s="48">
        <v>0.159</v>
      </c>
      <c r="I319" s="48">
        <v>0.38</v>
      </c>
      <c r="J319" s="48">
        <v>30</v>
      </c>
      <c r="K319" s="6">
        <f t="shared" si="25"/>
        <v>355.64986784140973</v>
      </c>
      <c r="L319" s="6">
        <f t="shared" si="26"/>
        <v>40.556563876651985</v>
      </c>
      <c r="M319" s="6">
        <f t="shared" si="27"/>
        <v>254.88240528634364</v>
      </c>
      <c r="N319" s="6">
        <f t="shared" si="28"/>
        <v>4.960379735682819</v>
      </c>
      <c r="O319" s="6">
        <f t="shared" si="29"/>
        <v>11.854995594713655</v>
      </c>
    </row>
    <row r="320" spans="1:15" ht="12.75">
      <c r="A320" s="48">
        <v>237</v>
      </c>
      <c r="B320" s="48" t="s">
        <v>498</v>
      </c>
      <c r="C320" s="48">
        <v>0.74</v>
      </c>
      <c r="D320" s="48">
        <v>600</v>
      </c>
      <c r="E320" s="48">
        <v>11.4</v>
      </c>
      <c r="F320" s="48">
        <v>1.3</v>
      </c>
      <c r="G320" s="48">
        <v>8.17</v>
      </c>
      <c r="H320" s="48">
        <v>0.159</v>
      </c>
      <c r="I320" s="48">
        <v>0.38</v>
      </c>
      <c r="J320" s="48">
        <v>30</v>
      </c>
      <c r="K320" s="6">
        <f t="shared" si="25"/>
        <v>334.4669603524229</v>
      </c>
      <c r="L320" s="6">
        <f t="shared" si="26"/>
        <v>38.140969162995596</v>
      </c>
      <c r="M320" s="6">
        <f t="shared" si="27"/>
        <v>239.70132158590306</v>
      </c>
      <c r="N320" s="6">
        <f t="shared" si="28"/>
        <v>4.664933920704846</v>
      </c>
      <c r="O320" s="6">
        <f t="shared" si="29"/>
        <v>11.148898678414097</v>
      </c>
    </row>
    <row r="321" spans="1:15" ht="12.75">
      <c r="A321" s="48">
        <v>238</v>
      </c>
      <c r="B321" s="48" t="s">
        <v>499</v>
      </c>
      <c r="C321" s="48">
        <v>0.74</v>
      </c>
      <c r="D321" s="48">
        <v>71</v>
      </c>
      <c r="E321" s="48">
        <v>0.6</v>
      </c>
      <c r="F321" s="48">
        <v>0.26</v>
      </c>
      <c r="G321" s="48">
        <v>9.2</v>
      </c>
      <c r="H321" s="48">
        <v>0.159</v>
      </c>
      <c r="I321" s="48">
        <v>0.38</v>
      </c>
      <c r="J321" s="48">
        <v>30</v>
      </c>
      <c r="K321" s="6">
        <f t="shared" si="25"/>
        <v>2.0830837004405285</v>
      </c>
      <c r="L321" s="6">
        <f t="shared" si="26"/>
        <v>0.9026696035242291</v>
      </c>
      <c r="M321" s="6">
        <f t="shared" si="27"/>
        <v>31.9406167400881</v>
      </c>
      <c r="N321" s="6">
        <f t="shared" si="28"/>
        <v>0.55201718061674</v>
      </c>
      <c r="O321" s="6">
        <f t="shared" si="29"/>
        <v>1.3192863436123348</v>
      </c>
    </row>
    <row r="322" spans="1:15" ht="12.75">
      <c r="A322" s="48">
        <v>239</v>
      </c>
      <c r="B322" s="48" t="s">
        <v>500</v>
      </c>
      <c r="C322" s="48">
        <v>0.8</v>
      </c>
      <c r="D322" s="48">
        <v>143</v>
      </c>
      <c r="E322" s="48">
        <v>5</v>
      </c>
      <c r="F322" s="48">
        <v>0.38</v>
      </c>
      <c r="G322" s="48">
        <v>9.2</v>
      </c>
      <c r="H322" s="48">
        <v>0.159</v>
      </c>
      <c r="I322" s="48">
        <v>0.38</v>
      </c>
      <c r="J322" s="48">
        <v>30</v>
      </c>
      <c r="K322" s="6">
        <f t="shared" si="25"/>
        <v>37.797356828193834</v>
      </c>
      <c r="L322" s="6">
        <f t="shared" si="26"/>
        <v>2.8725991189427313</v>
      </c>
      <c r="M322" s="6">
        <f t="shared" si="27"/>
        <v>69.54713656387665</v>
      </c>
      <c r="N322" s="6">
        <f t="shared" si="28"/>
        <v>1.2019559471365642</v>
      </c>
      <c r="O322" s="6">
        <f t="shared" si="29"/>
        <v>2.8725991189427313</v>
      </c>
    </row>
    <row r="323" spans="1:15" ht="12.75">
      <c r="A323" s="48">
        <v>240</v>
      </c>
      <c r="B323" s="48" t="s">
        <v>501</v>
      </c>
      <c r="C323" s="48">
        <v>0.74</v>
      </c>
      <c r="D323" s="48">
        <v>162</v>
      </c>
      <c r="E323" s="48">
        <v>5</v>
      </c>
      <c r="F323" s="48">
        <v>0.38</v>
      </c>
      <c r="G323" s="48">
        <v>9.2</v>
      </c>
      <c r="H323" s="48">
        <v>0.159</v>
      </c>
      <c r="I323" s="48">
        <v>0.38</v>
      </c>
      <c r="J323" s="48">
        <v>30</v>
      </c>
      <c r="K323" s="6">
        <f t="shared" si="25"/>
        <v>39.607929515418505</v>
      </c>
      <c r="L323" s="6">
        <f t="shared" si="26"/>
        <v>3.0102026431718065</v>
      </c>
      <c r="M323" s="6">
        <f t="shared" si="27"/>
        <v>72.87859030837004</v>
      </c>
      <c r="N323" s="6">
        <f t="shared" si="28"/>
        <v>1.2595321585903083</v>
      </c>
      <c r="O323" s="6">
        <f t="shared" si="29"/>
        <v>3.0102026431718065</v>
      </c>
    </row>
    <row r="324" spans="1:15" ht="12.75">
      <c r="A324" s="48">
        <v>241</v>
      </c>
      <c r="B324" s="48" t="s">
        <v>502</v>
      </c>
      <c r="C324" s="48">
        <v>0.74</v>
      </c>
      <c r="D324" s="48">
        <v>936</v>
      </c>
      <c r="E324" s="48">
        <v>11.4</v>
      </c>
      <c r="F324" s="48">
        <v>1.3</v>
      </c>
      <c r="G324" s="48">
        <v>9.2</v>
      </c>
      <c r="H324" s="48">
        <v>0.159</v>
      </c>
      <c r="I324" s="48">
        <v>0.38</v>
      </c>
      <c r="J324" s="48">
        <v>30</v>
      </c>
      <c r="K324" s="6">
        <f t="shared" si="25"/>
        <v>521.7684581497797</v>
      </c>
      <c r="L324" s="6">
        <f t="shared" si="26"/>
        <v>59.499911894273126</v>
      </c>
      <c r="M324" s="6">
        <f t="shared" si="27"/>
        <v>421.07629955947135</v>
      </c>
      <c r="N324" s="6">
        <f t="shared" si="28"/>
        <v>7.2772969162995595</v>
      </c>
      <c r="O324" s="6">
        <f t="shared" si="29"/>
        <v>17.39228193832599</v>
      </c>
    </row>
    <row r="325" spans="1:15" ht="12.75">
      <c r="A325" s="48">
        <v>242</v>
      </c>
      <c r="B325" s="48" t="s">
        <v>503</v>
      </c>
      <c r="C325" s="48">
        <v>0.74</v>
      </c>
      <c r="D325" s="48">
        <v>252</v>
      </c>
      <c r="E325" s="48">
        <v>11.4</v>
      </c>
      <c r="F325" s="48">
        <v>1.3</v>
      </c>
      <c r="G325" s="48">
        <v>9.2</v>
      </c>
      <c r="H325" s="48">
        <v>0.159</v>
      </c>
      <c r="I325" s="48">
        <v>0.38</v>
      </c>
      <c r="J325" s="48">
        <v>30</v>
      </c>
      <c r="K325" s="6">
        <f t="shared" si="25"/>
        <v>140.4761233480176</v>
      </c>
      <c r="L325" s="6">
        <f t="shared" si="26"/>
        <v>16.01920704845815</v>
      </c>
      <c r="M325" s="6">
        <f t="shared" si="27"/>
        <v>113.36669603524228</v>
      </c>
      <c r="N325" s="6">
        <f t="shared" si="28"/>
        <v>1.9592722466960348</v>
      </c>
      <c r="O325" s="6">
        <f t="shared" si="29"/>
        <v>4.682537444933921</v>
      </c>
    </row>
    <row r="326" spans="1:15" ht="12.75">
      <c r="A326" s="48">
        <v>243</v>
      </c>
      <c r="B326" s="48" t="s">
        <v>504</v>
      </c>
      <c r="C326" s="48">
        <v>0.74</v>
      </c>
      <c r="D326" s="48">
        <v>86</v>
      </c>
      <c r="E326" s="48">
        <v>0.6</v>
      </c>
      <c r="F326" s="48">
        <v>0.26</v>
      </c>
      <c r="G326" s="48">
        <v>9.2</v>
      </c>
      <c r="H326" s="48">
        <v>0.159</v>
      </c>
      <c r="I326" s="48">
        <v>0.38</v>
      </c>
      <c r="J326" s="48">
        <v>30</v>
      </c>
      <c r="K326" s="6">
        <f t="shared" si="25"/>
        <v>2.523171806167401</v>
      </c>
      <c r="L326" s="6">
        <f t="shared" si="26"/>
        <v>1.0933744493392072</v>
      </c>
      <c r="M326" s="6">
        <f t="shared" si="27"/>
        <v>38.688634361233476</v>
      </c>
      <c r="N326" s="6">
        <f t="shared" si="28"/>
        <v>0.6686405286343612</v>
      </c>
      <c r="O326" s="6">
        <f t="shared" si="29"/>
        <v>1.5980088105726873</v>
      </c>
    </row>
    <row r="327" spans="1:15" ht="12.75">
      <c r="A327" s="48">
        <v>244</v>
      </c>
      <c r="B327" s="48" t="s">
        <v>505</v>
      </c>
      <c r="C327" s="48">
        <v>0.74</v>
      </c>
      <c r="D327" s="48">
        <v>252</v>
      </c>
      <c r="E327" s="48">
        <v>11.4</v>
      </c>
      <c r="F327" s="48">
        <v>1.3</v>
      </c>
      <c r="G327" s="48">
        <v>9.2</v>
      </c>
      <c r="H327" s="48">
        <v>0.159</v>
      </c>
      <c r="I327" s="48">
        <v>0.38</v>
      </c>
      <c r="J327" s="48">
        <v>30</v>
      </c>
      <c r="K327" s="6">
        <f t="shared" si="25"/>
        <v>140.4761233480176</v>
      </c>
      <c r="L327" s="6">
        <f t="shared" si="26"/>
        <v>16.01920704845815</v>
      </c>
      <c r="M327" s="6">
        <f t="shared" si="27"/>
        <v>113.36669603524228</v>
      </c>
      <c r="N327" s="6">
        <f t="shared" si="28"/>
        <v>1.9592722466960348</v>
      </c>
      <c r="O327" s="6">
        <f t="shared" si="29"/>
        <v>4.682537444933921</v>
      </c>
    </row>
    <row r="328" spans="1:15" ht="12.75">
      <c r="A328" s="48">
        <v>245</v>
      </c>
      <c r="B328" s="48" t="s">
        <v>506</v>
      </c>
      <c r="C328" s="48">
        <v>0.74</v>
      </c>
      <c r="D328" s="48">
        <v>71</v>
      </c>
      <c r="E328" s="48">
        <v>0.6</v>
      </c>
      <c r="F328" s="48">
        <v>0.26</v>
      </c>
      <c r="G328" s="48">
        <v>9.2</v>
      </c>
      <c r="H328" s="48">
        <v>0.159</v>
      </c>
      <c r="I328" s="48">
        <v>0.38</v>
      </c>
      <c r="J328" s="48">
        <v>30</v>
      </c>
      <c r="K328" s="6">
        <f t="shared" si="25"/>
        <v>2.0830837004405285</v>
      </c>
      <c r="L328" s="6">
        <f t="shared" si="26"/>
        <v>0.9026696035242291</v>
      </c>
      <c r="M328" s="6">
        <f t="shared" si="27"/>
        <v>31.9406167400881</v>
      </c>
      <c r="N328" s="6">
        <f t="shared" si="28"/>
        <v>0.55201718061674</v>
      </c>
      <c r="O328" s="6">
        <f t="shared" si="29"/>
        <v>1.3192863436123348</v>
      </c>
    </row>
    <row r="329" spans="1:15" ht="12.75">
      <c r="A329" s="48">
        <v>246</v>
      </c>
      <c r="B329" s="48" t="s">
        <v>507</v>
      </c>
      <c r="C329" s="48">
        <v>0.74</v>
      </c>
      <c r="D329" s="48">
        <v>430</v>
      </c>
      <c r="E329" s="48">
        <v>3.5</v>
      </c>
      <c r="F329" s="48">
        <v>0.85</v>
      </c>
      <c r="G329" s="48">
        <v>5.55</v>
      </c>
      <c r="H329" s="48">
        <v>0.159</v>
      </c>
      <c r="I329" s="48">
        <v>0.38</v>
      </c>
      <c r="J329" s="48">
        <v>30</v>
      </c>
      <c r="K329" s="6">
        <f t="shared" si="25"/>
        <v>73.59251101321586</v>
      </c>
      <c r="L329" s="6">
        <f t="shared" si="26"/>
        <v>17.872466960352423</v>
      </c>
      <c r="M329" s="6">
        <f t="shared" si="27"/>
        <v>116.6966960352423</v>
      </c>
      <c r="N329" s="6">
        <f t="shared" si="28"/>
        <v>3.3432026431718063</v>
      </c>
      <c r="O329" s="6">
        <f t="shared" si="29"/>
        <v>7.990044052863436</v>
      </c>
    </row>
    <row r="330" spans="1:15" ht="12.75">
      <c r="A330" s="48">
        <v>247</v>
      </c>
      <c r="B330" s="48" t="s">
        <v>508</v>
      </c>
      <c r="C330" s="48">
        <v>0.74</v>
      </c>
      <c r="D330" s="48">
        <v>1441</v>
      </c>
      <c r="E330" s="48">
        <v>11.4</v>
      </c>
      <c r="F330" s="48">
        <v>1.3</v>
      </c>
      <c r="G330" s="48">
        <v>8.17</v>
      </c>
      <c r="H330" s="48">
        <v>0.159</v>
      </c>
      <c r="I330" s="48">
        <v>0.38</v>
      </c>
      <c r="J330" s="48">
        <v>30</v>
      </c>
      <c r="K330" s="6">
        <f t="shared" si="25"/>
        <v>803.2781497797356</v>
      </c>
      <c r="L330" s="6">
        <f t="shared" si="26"/>
        <v>91.60189427312775</v>
      </c>
      <c r="M330" s="6">
        <f t="shared" si="27"/>
        <v>575.6826740088105</v>
      </c>
      <c r="N330" s="6">
        <f t="shared" si="28"/>
        <v>11.20361629955947</v>
      </c>
      <c r="O330" s="6">
        <f t="shared" si="29"/>
        <v>26.775938325991184</v>
      </c>
    </row>
    <row r="331" spans="1:15" ht="12.75">
      <c r="A331" s="48">
        <v>247</v>
      </c>
      <c r="B331" s="48" t="s">
        <v>509</v>
      </c>
      <c r="C331" s="48">
        <v>0.74</v>
      </c>
      <c r="D331" s="48">
        <v>425</v>
      </c>
      <c r="E331" s="48">
        <v>3.5</v>
      </c>
      <c r="F331" s="48">
        <v>0.85</v>
      </c>
      <c r="G331" s="48">
        <v>5.55</v>
      </c>
      <c r="H331" s="48">
        <v>0.159</v>
      </c>
      <c r="I331" s="48">
        <v>0.38</v>
      </c>
      <c r="J331" s="48">
        <v>30</v>
      </c>
      <c r="K331" s="6">
        <f t="shared" si="25"/>
        <v>72.73678414096916</v>
      </c>
      <c r="L331" s="6">
        <f t="shared" si="26"/>
        <v>17.66464757709251</v>
      </c>
      <c r="M331" s="6">
        <f t="shared" si="27"/>
        <v>115.3397577092511</v>
      </c>
      <c r="N331" s="6">
        <f t="shared" si="28"/>
        <v>3.3043281938325992</v>
      </c>
      <c r="O331" s="6">
        <f t="shared" si="29"/>
        <v>7.897136563876653</v>
      </c>
    </row>
    <row r="332" spans="1:15" ht="12.75">
      <c r="A332" s="48">
        <v>248</v>
      </c>
      <c r="B332" s="48" t="s">
        <v>510</v>
      </c>
      <c r="C332" s="48">
        <v>0.74</v>
      </c>
      <c r="D332" s="48">
        <v>353</v>
      </c>
      <c r="E332" s="48">
        <v>0.17</v>
      </c>
      <c r="F332" s="48">
        <v>0.227</v>
      </c>
      <c r="G332" s="48">
        <v>24.33</v>
      </c>
      <c r="H332" s="48">
        <v>0.159</v>
      </c>
      <c r="I332" s="48">
        <v>0.314</v>
      </c>
      <c r="J332" s="48">
        <v>30</v>
      </c>
      <c r="K332" s="6">
        <f t="shared" si="25"/>
        <v>2.9344096916299556</v>
      </c>
      <c r="L332" s="6">
        <f t="shared" si="26"/>
        <v>3.9183</v>
      </c>
      <c r="M332" s="6">
        <f t="shared" si="27"/>
        <v>419.9658105726871</v>
      </c>
      <c r="N332" s="6">
        <f t="shared" si="28"/>
        <v>2.7445361233480168</v>
      </c>
      <c r="O332" s="6">
        <f t="shared" si="29"/>
        <v>5.42002731277533</v>
      </c>
    </row>
    <row r="333" spans="1:15" ht="12.75">
      <c r="A333" s="48">
        <v>249</v>
      </c>
      <c r="B333" s="48" t="s">
        <v>511</v>
      </c>
      <c r="C333" s="48">
        <v>0.74</v>
      </c>
      <c r="D333" s="48">
        <v>252</v>
      </c>
      <c r="E333" s="48">
        <v>11.4</v>
      </c>
      <c r="F333" s="48">
        <v>1.3</v>
      </c>
      <c r="G333" s="48">
        <v>9.2</v>
      </c>
      <c r="H333" s="48">
        <v>0.159</v>
      </c>
      <c r="I333" s="48">
        <v>0.38</v>
      </c>
      <c r="J333" s="48">
        <v>30</v>
      </c>
      <c r="K333" s="6">
        <f t="shared" si="25"/>
        <v>140.4761233480176</v>
      </c>
      <c r="L333" s="6">
        <f t="shared" si="26"/>
        <v>16.01920704845815</v>
      </c>
      <c r="M333" s="6">
        <f t="shared" si="27"/>
        <v>113.36669603524228</v>
      </c>
      <c r="N333" s="6">
        <f t="shared" si="28"/>
        <v>1.9592722466960348</v>
      </c>
      <c r="O333" s="6">
        <f t="shared" si="29"/>
        <v>4.682537444933921</v>
      </c>
    </row>
    <row r="334" spans="1:15" ht="12.75">
      <c r="A334" s="48">
        <v>250</v>
      </c>
      <c r="B334" s="48" t="s">
        <v>512</v>
      </c>
      <c r="C334" s="48">
        <v>0.74</v>
      </c>
      <c r="D334" s="48">
        <v>535</v>
      </c>
      <c r="E334" s="48">
        <v>3.5</v>
      </c>
      <c r="F334" s="48">
        <v>0.85</v>
      </c>
      <c r="G334" s="48">
        <v>5.55</v>
      </c>
      <c r="H334" s="48">
        <v>0.159</v>
      </c>
      <c r="I334" s="48">
        <v>0.38</v>
      </c>
      <c r="J334" s="48">
        <v>30</v>
      </c>
      <c r="K334" s="6">
        <f t="shared" si="25"/>
        <v>91.56277533039646</v>
      </c>
      <c r="L334" s="6">
        <f t="shared" si="26"/>
        <v>22.23667400881057</v>
      </c>
      <c r="M334" s="6">
        <f t="shared" si="27"/>
        <v>145.19240088105724</v>
      </c>
      <c r="N334" s="6">
        <f t="shared" si="28"/>
        <v>4.159566079295154</v>
      </c>
      <c r="O334" s="6">
        <f t="shared" si="29"/>
        <v>9.941101321585904</v>
      </c>
    </row>
    <row r="335" spans="1:15" ht="12.75">
      <c r="A335" s="48">
        <v>250</v>
      </c>
      <c r="B335" s="48" t="s">
        <v>513</v>
      </c>
      <c r="C335" s="48">
        <v>0.74</v>
      </c>
      <c r="D335" s="48">
        <v>1060</v>
      </c>
      <c r="E335" s="48">
        <v>11.4</v>
      </c>
      <c r="F335" s="48">
        <v>1.3</v>
      </c>
      <c r="G335" s="48">
        <v>9.2</v>
      </c>
      <c r="H335" s="48">
        <v>0.159</v>
      </c>
      <c r="I335" s="48">
        <v>0.38</v>
      </c>
      <c r="J335" s="48">
        <v>30</v>
      </c>
      <c r="K335" s="6">
        <f t="shared" si="25"/>
        <v>590.8916299559471</v>
      </c>
      <c r="L335" s="6">
        <f t="shared" si="26"/>
        <v>67.38237885462556</v>
      </c>
      <c r="M335" s="6">
        <f t="shared" si="27"/>
        <v>476.8599118942731</v>
      </c>
      <c r="N335" s="6">
        <f t="shared" si="28"/>
        <v>8.241383259911895</v>
      </c>
      <c r="O335" s="6">
        <f t="shared" si="29"/>
        <v>19.696387665198237</v>
      </c>
    </row>
    <row r="336" spans="1:15" ht="12.75">
      <c r="A336" s="48">
        <v>250</v>
      </c>
      <c r="B336" s="48" t="s">
        <v>514</v>
      </c>
      <c r="C336" s="48">
        <v>0.74</v>
      </c>
      <c r="D336" s="48">
        <v>1232</v>
      </c>
      <c r="E336" s="48">
        <v>11.4</v>
      </c>
      <c r="F336" s="48">
        <v>1.3</v>
      </c>
      <c r="G336" s="48">
        <v>9.2</v>
      </c>
      <c r="H336" s="48">
        <v>0.159</v>
      </c>
      <c r="I336" s="48">
        <v>0.38</v>
      </c>
      <c r="J336" s="48">
        <v>30</v>
      </c>
      <c r="K336" s="6">
        <f t="shared" si="25"/>
        <v>686.7721585903083</v>
      </c>
      <c r="L336" s="6">
        <f t="shared" si="26"/>
        <v>78.31612334801761</v>
      </c>
      <c r="M336" s="6">
        <f t="shared" si="27"/>
        <v>554.2371806167399</v>
      </c>
      <c r="N336" s="6">
        <f t="shared" si="28"/>
        <v>9.578664317180618</v>
      </c>
      <c r="O336" s="6">
        <f t="shared" si="29"/>
        <v>22.892405286343614</v>
      </c>
    </row>
    <row r="337" spans="1:15" ht="12.75">
      <c r="A337" s="48">
        <v>251</v>
      </c>
      <c r="B337" s="48" t="s">
        <v>515</v>
      </c>
      <c r="C337" s="48">
        <v>0.74</v>
      </c>
      <c r="D337" s="48">
        <v>317</v>
      </c>
      <c r="E337" s="48">
        <v>3.5</v>
      </c>
      <c r="F337" s="48">
        <v>0.85</v>
      </c>
      <c r="G337" s="48">
        <v>5.55</v>
      </c>
      <c r="H337" s="48">
        <v>0.159</v>
      </c>
      <c r="I337" s="48">
        <v>0.38</v>
      </c>
      <c r="J337" s="48">
        <v>30</v>
      </c>
      <c r="K337" s="6">
        <f t="shared" si="25"/>
        <v>54.25308370044053</v>
      </c>
      <c r="L337" s="6">
        <f t="shared" si="26"/>
        <v>13.175748898678412</v>
      </c>
      <c r="M337" s="6">
        <f t="shared" si="27"/>
        <v>86.02988986784139</v>
      </c>
      <c r="N337" s="6">
        <f t="shared" si="28"/>
        <v>2.464640088105727</v>
      </c>
      <c r="O337" s="6">
        <f t="shared" si="29"/>
        <v>5.890334801762115</v>
      </c>
    </row>
    <row r="338" spans="1:15" ht="12.75">
      <c r="A338" s="48">
        <v>252</v>
      </c>
      <c r="B338" s="48" t="s">
        <v>516</v>
      </c>
      <c r="C338" s="48">
        <v>0.74</v>
      </c>
      <c r="D338" s="48">
        <v>252</v>
      </c>
      <c r="E338" s="48">
        <v>11.4</v>
      </c>
      <c r="F338" s="48">
        <v>1.3</v>
      </c>
      <c r="G338" s="48">
        <v>9.2</v>
      </c>
      <c r="H338" s="48">
        <v>0.159</v>
      </c>
      <c r="I338" s="48">
        <v>0.38</v>
      </c>
      <c r="J338" s="48">
        <v>30</v>
      </c>
      <c r="K338" s="6">
        <f t="shared" si="25"/>
        <v>140.4761233480176</v>
      </c>
      <c r="L338" s="6">
        <f t="shared" si="26"/>
        <v>16.01920704845815</v>
      </c>
      <c r="M338" s="6">
        <f t="shared" si="27"/>
        <v>113.36669603524228</v>
      </c>
      <c r="N338" s="6">
        <f t="shared" si="28"/>
        <v>1.9592722466960348</v>
      </c>
      <c r="O338" s="6">
        <f t="shared" si="29"/>
        <v>4.682537444933921</v>
      </c>
    </row>
    <row r="339" spans="1:15" ht="12.75">
      <c r="A339" s="48">
        <v>253</v>
      </c>
      <c r="B339" s="48" t="s">
        <v>517</v>
      </c>
      <c r="C339" s="48">
        <v>0.74</v>
      </c>
      <c r="D339" s="48">
        <v>76</v>
      </c>
      <c r="E339" s="48">
        <v>0.6</v>
      </c>
      <c r="F339" s="48">
        <v>0.26</v>
      </c>
      <c r="G339" s="48">
        <v>9.2</v>
      </c>
      <c r="H339" s="48">
        <v>0.159</v>
      </c>
      <c r="I339" s="48">
        <v>0.38</v>
      </c>
      <c r="J339" s="48">
        <v>30</v>
      </c>
      <c r="K339" s="6">
        <f t="shared" si="25"/>
        <v>2.2297797356828193</v>
      </c>
      <c r="L339" s="6">
        <f t="shared" si="26"/>
        <v>0.9662378854625551</v>
      </c>
      <c r="M339" s="6">
        <f t="shared" si="27"/>
        <v>34.18995594713656</v>
      </c>
      <c r="N339" s="6">
        <f t="shared" si="28"/>
        <v>0.5908916299559472</v>
      </c>
      <c r="O339" s="6">
        <f t="shared" si="29"/>
        <v>1.412193832599119</v>
      </c>
    </row>
    <row r="340" spans="1:15" ht="12.75">
      <c r="A340" s="48">
        <v>254</v>
      </c>
      <c r="B340" s="48" t="s">
        <v>518</v>
      </c>
      <c r="C340" s="48">
        <v>1</v>
      </c>
      <c r="D340" s="48">
        <v>380</v>
      </c>
      <c r="E340" s="48">
        <v>3.5</v>
      </c>
      <c r="F340" s="48">
        <v>0.85</v>
      </c>
      <c r="G340" s="48">
        <v>5.55</v>
      </c>
      <c r="H340" s="48">
        <v>0.159</v>
      </c>
      <c r="I340" s="48">
        <v>0.38</v>
      </c>
      <c r="J340" s="48">
        <v>30</v>
      </c>
      <c r="K340" s="6">
        <f t="shared" si="25"/>
        <v>87.88546255506608</v>
      </c>
      <c r="L340" s="6">
        <f t="shared" si="26"/>
        <v>21.34361233480176</v>
      </c>
      <c r="M340" s="6">
        <f t="shared" si="27"/>
        <v>139.36123348017622</v>
      </c>
      <c r="N340" s="6">
        <f t="shared" si="28"/>
        <v>3.9925110132158594</v>
      </c>
      <c r="O340" s="6">
        <f t="shared" si="29"/>
        <v>9.541850220264317</v>
      </c>
    </row>
    <row r="341" spans="1:15" ht="12.75">
      <c r="A341" s="48">
        <v>255</v>
      </c>
      <c r="B341" s="48" t="s">
        <v>519</v>
      </c>
      <c r="C341" s="48">
        <v>1</v>
      </c>
      <c r="D341" s="48">
        <v>182</v>
      </c>
      <c r="E341" s="48">
        <v>11.4</v>
      </c>
      <c r="F341" s="48">
        <v>1.3</v>
      </c>
      <c r="G341" s="48">
        <v>9.2</v>
      </c>
      <c r="H341" s="48">
        <v>0.159</v>
      </c>
      <c r="I341" s="48">
        <v>0.38</v>
      </c>
      <c r="J341" s="48">
        <v>30</v>
      </c>
      <c r="K341" s="6">
        <f t="shared" si="25"/>
        <v>137.1013215859031</v>
      </c>
      <c r="L341" s="6">
        <f t="shared" si="26"/>
        <v>15.634361233480176</v>
      </c>
      <c r="M341" s="6">
        <f t="shared" si="27"/>
        <v>110.64317180616739</v>
      </c>
      <c r="N341" s="6">
        <f t="shared" si="28"/>
        <v>1.9122026431718062</v>
      </c>
      <c r="O341" s="6">
        <f t="shared" si="29"/>
        <v>4.570044052863436</v>
      </c>
    </row>
    <row r="342" spans="1:15" ht="12.75">
      <c r="A342" s="48">
        <v>255</v>
      </c>
      <c r="B342" s="48" t="s">
        <v>520</v>
      </c>
      <c r="C342" s="48">
        <v>1</v>
      </c>
      <c r="D342" s="48">
        <v>140</v>
      </c>
      <c r="E342" s="48">
        <v>5</v>
      </c>
      <c r="F342" s="48">
        <v>0.38</v>
      </c>
      <c r="G342" s="48">
        <v>9.2</v>
      </c>
      <c r="H342" s="48">
        <v>0.159</v>
      </c>
      <c r="I342" s="48">
        <v>0.38</v>
      </c>
      <c r="J342" s="48">
        <v>30</v>
      </c>
      <c r="K342" s="6">
        <f t="shared" si="25"/>
        <v>46.25550660792952</v>
      </c>
      <c r="L342" s="6">
        <f t="shared" si="26"/>
        <v>3.515418502202643</v>
      </c>
      <c r="M342" s="6">
        <f t="shared" si="27"/>
        <v>85.1101321585903</v>
      </c>
      <c r="N342" s="6">
        <f t="shared" si="28"/>
        <v>1.4709251101321588</v>
      </c>
      <c r="O342" s="6">
        <f t="shared" si="29"/>
        <v>3.515418502202643</v>
      </c>
    </row>
    <row r="343" spans="1:15" ht="12.75">
      <c r="A343" s="48">
        <v>256</v>
      </c>
      <c r="B343" s="48" t="s">
        <v>521</v>
      </c>
      <c r="C343" s="48">
        <v>0.74</v>
      </c>
      <c r="D343" s="48">
        <v>443</v>
      </c>
      <c r="E343" s="48">
        <v>3.5</v>
      </c>
      <c r="F343" s="48">
        <v>0.85</v>
      </c>
      <c r="G343" s="48">
        <v>5.55</v>
      </c>
      <c r="H343" s="48">
        <v>0.159</v>
      </c>
      <c r="I343" s="48">
        <v>0.38</v>
      </c>
      <c r="J343" s="48">
        <v>30</v>
      </c>
      <c r="K343" s="6">
        <f t="shared" si="25"/>
        <v>75.81740088105727</v>
      </c>
      <c r="L343" s="6">
        <f t="shared" si="26"/>
        <v>18.412797356828193</v>
      </c>
      <c r="M343" s="6">
        <f t="shared" si="27"/>
        <v>120.22473568281939</v>
      </c>
      <c r="N343" s="6">
        <f t="shared" si="28"/>
        <v>3.444276211453744</v>
      </c>
      <c r="O343" s="6">
        <f t="shared" si="29"/>
        <v>8.231603524229076</v>
      </c>
    </row>
    <row r="344" spans="1:15" ht="12.75">
      <c r="A344" s="48">
        <v>257</v>
      </c>
      <c r="B344" s="48" t="s">
        <v>522</v>
      </c>
      <c r="C344" s="48">
        <v>0.74</v>
      </c>
      <c r="D344" s="48">
        <v>252</v>
      </c>
      <c r="E344" s="48">
        <v>11.4</v>
      </c>
      <c r="F344" s="48">
        <v>1.3</v>
      </c>
      <c r="G344" s="48">
        <v>9.2</v>
      </c>
      <c r="H344" s="48">
        <v>0.159</v>
      </c>
      <c r="I344" s="48">
        <v>0.38</v>
      </c>
      <c r="J344" s="48">
        <v>30</v>
      </c>
      <c r="K344" s="6">
        <f t="shared" si="25"/>
        <v>140.4761233480176</v>
      </c>
      <c r="L344" s="6">
        <f t="shared" si="26"/>
        <v>16.01920704845815</v>
      </c>
      <c r="M344" s="6">
        <f t="shared" si="27"/>
        <v>113.36669603524228</v>
      </c>
      <c r="N344" s="6">
        <f t="shared" si="28"/>
        <v>1.9592722466960348</v>
      </c>
      <c r="O344" s="6">
        <f t="shared" si="29"/>
        <v>4.682537444933921</v>
      </c>
    </row>
    <row r="345" spans="1:15" ht="12.75">
      <c r="A345" s="48">
        <v>258</v>
      </c>
      <c r="B345" s="48" t="s">
        <v>523</v>
      </c>
      <c r="C345" s="48">
        <v>0.74</v>
      </c>
      <c r="D345" s="48">
        <v>102</v>
      </c>
      <c r="E345" s="48">
        <v>5</v>
      </c>
      <c r="F345" s="48">
        <v>0.38</v>
      </c>
      <c r="G345" s="48">
        <v>9.2</v>
      </c>
      <c r="H345" s="48">
        <v>0.159</v>
      </c>
      <c r="I345" s="48">
        <v>0.38</v>
      </c>
      <c r="J345" s="48">
        <v>30</v>
      </c>
      <c r="K345" s="6">
        <f t="shared" si="25"/>
        <v>24.93832599118943</v>
      </c>
      <c r="L345" s="6">
        <f t="shared" si="26"/>
        <v>1.8953127753303964</v>
      </c>
      <c r="M345" s="6">
        <f t="shared" si="27"/>
        <v>45.88651982378855</v>
      </c>
      <c r="N345" s="6">
        <f t="shared" si="28"/>
        <v>0.793038766519824</v>
      </c>
      <c r="O345" s="6">
        <f t="shared" si="29"/>
        <v>1.8953127753303964</v>
      </c>
    </row>
    <row r="346" spans="1:15" ht="12.75">
      <c r="A346" s="48">
        <v>259</v>
      </c>
      <c r="B346" s="48" t="s">
        <v>524</v>
      </c>
      <c r="C346" s="48">
        <v>0.74</v>
      </c>
      <c r="D346" s="48">
        <v>724</v>
      </c>
      <c r="E346" s="48">
        <v>3.5</v>
      </c>
      <c r="F346" s="48">
        <v>0.05</v>
      </c>
      <c r="G346" s="48">
        <v>8.01</v>
      </c>
      <c r="H346" s="48">
        <v>0.159</v>
      </c>
      <c r="I346" s="48">
        <v>0.38</v>
      </c>
      <c r="J346" s="48">
        <v>30</v>
      </c>
      <c r="K346" s="6">
        <f t="shared" si="25"/>
        <v>123.90925110132157</v>
      </c>
      <c r="L346" s="6">
        <f t="shared" si="26"/>
        <v>1.7701321585903083</v>
      </c>
      <c r="M346" s="6">
        <f t="shared" si="27"/>
        <v>283.5751718061674</v>
      </c>
      <c r="N346" s="6">
        <f t="shared" si="28"/>
        <v>5.62902026431718</v>
      </c>
      <c r="O346" s="6">
        <f t="shared" si="29"/>
        <v>13.453004405286343</v>
      </c>
    </row>
    <row r="347" spans="1:15" ht="12.75">
      <c r="A347" s="48">
        <v>260</v>
      </c>
      <c r="B347" s="48" t="s">
        <v>525</v>
      </c>
      <c r="C347" s="48">
        <v>0.74</v>
      </c>
      <c r="D347" s="48">
        <v>166</v>
      </c>
      <c r="E347" s="48">
        <v>5</v>
      </c>
      <c r="F347" s="48">
        <v>0.38</v>
      </c>
      <c r="G347" s="48">
        <v>9.2</v>
      </c>
      <c r="H347" s="48">
        <v>0.159</v>
      </c>
      <c r="I347" s="48">
        <v>0.38</v>
      </c>
      <c r="J347" s="48">
        <v>30</v>
      </c>
      <c r="K347" s="6">
        <f t="shared" si="25"/>
        <v>40.585903083700444</v>
      </c>
      <c r="L347" s="6">
        <f t="shared" si="26"/>
        <v>3.0845286343612335</v>
      </c>
      <c r="M347" s="6">
        <f t="shared" si="27"/>
        <v>74.6780616740088</v>
      </c>
      <c r="N347" s="6">
        <f t="shared" si="28"/>
        <v>1.2906317180616742</v>
      </c>
      <c r="O347" s="6">
        <f t="shared" si="29"/>
        <v>3.0845286343612335</v>
      </c>
    </row>
    <row r="348" spans="1:15" ht="12.75">
      <c r="A348" s="48">
        <v>261</v>
      </c>
      <c r="B348" s="48" t="s">
        <v>526</v>
      </c>
      <c r="C348" s="48">
        <v>0.74</v>
      </c>
      <c r="D348" s="48">
        <v>380</v>
      </c>
      <c r="E348" s="48">
        <v>3.5</v>
      </c>
      <c r="F348" s="48">
        <v>0.85</v>
      </c>
      <c r="G348" s="48">
        <v>5.55</v>
      </c>
      <c r="H348" s="48">
        <v>0.159</v>
      </c>
      <c r="I348" s="48">
        <v>0.38</v>
      </c>
      <c r="J348" s="48">
        <v>30</v>
      </c>
      <c r="K348" s="6">
        <f t="shared" si="25"/>
        <v>65.0352422907489</v>
      </c>
      <c r="L348" s="6">
        <f t="shared" si="26"/>
        <v>15.794273127753303</v>
      </c>
      <c r="M348" s="6">
        <f t="shared" si="27"/>
        <v>103.12731277533038</v>
      </c>
      <c r="N348" s="6">
        <f t="shared" si="28"/>
        <v>2.954458149779736</v>
      </c>
      <c r="O348" s="6">
        <f t="shared" si="29"/>
        <v>7.060969162995594</v>
      </c>
    </row>
    <row r="349" spans="1:15" ht="12.75">
      <c r="A349" s="48">
        <v>262</v>
      </c>
      <c r="B349" s="48" t="s">
        <v>527</v>
      </c>
      <c r="C349" s="48">
        <v>0.74</v>
      </c>
      <c r="D349" s="48">
        <v>252</v>
      </c>
      <c r="E349" s="48">
        <v>11.4</v>
      </c>
      <c r="F349" s="48">
        <v>1.3</v>
      </c>
      <c r="G349" s="48">
        <v>9.2</v>
      </c>
      <c r="H349" s="48">
        <v>0.159</v>
      </c>
      <c r="I349" s="48">
        <v>0.38</v>
      </c>
      <c r="J349" s="48">
        <v>30</v>
      </c>
      <c r="K349" s="6">
        <f t="shared" si="25"/>
        <v>140.4761233480176</v>
      </c>
      <c r="L349" s="6">
        <f t="shared" si="26"/>
        <v>16.01920704845815</v>
      </c>
      <c r="M349" s="6">
        <f t="shared" si="27"/>
        <v>113.36669603524228</v>
      </c>
      <c r="N349" s="6">
        <f t="shared" si="28"/>
        <v>1.9592722466960348</v>
      </c>
      <c r="O349" s="6">
        <f t="shared" si="29"/>
        <v>4.682537444933921</v>
      </c>
    </row>
    <row r="350" spans="1:15" ht="12.75">
      <c r="A350" s="48">
        <v>263</v>
      </c>
      <c r="B350" s="48" t="s">
        <v>528</v>
      </c>
      <c r="C350" s="48">
        <v>0.74</v>
      </c>
      <c r="D350" s="48">
        <v>1807</v>
      </c>
      <c r="E350" s="48">
        <v>11.4</v>
      </c>
      <c r="F350" s="48">
        <v>1.3</v>
      </c>
      <c r="G350" s="48">
        <v>6.2</v>
      </c>
      <c r="H350" s="48">
        <v>0.159</v>
      </c>
      <c r="I350" s="48">
        <v>0.3</v>
      </c>
      <c r="J350" s="48">
        <v>30</v>
      </c>
      <c r="K350" s="6">
        <f t="shared" si="25"/>
        <v>1007.3029955947137</v>
      </c>
      <c r="L350" s="6">
        <f t="shared" si="26"/>
        <v>114.86788546255508</v>
      </c>
      <c r="M350" s="6">
        <f t="shared" si="27"/>
        <v>547.8314537444935</v>
      </c>
      <c r="N350" s="6">
        <f t="shared" si="28"/>
        <v>14.049225991189427</v>
      </c>
      <c r="O350" s="6">
        <f t="shared" si="29"/>
        <v>26.507973568281937</v>
      </c>
    </row>
    <row r="351" spans="1:15" ht="12.75">
      <c r="A351" s="48">
        <v>264</v>
      </c>
      <c r="B351" s="48" t="s">
        <v>529</v>
      </c>
      <c r="C351" s="48">
        <v>0.74</v>
      </c>
      <c r="D351" s="48">
        <v>535</v>
      </c>
      <c r="E351" s="48">
        <v>3.5</v>
      </c>
      <c r="F351" s="48">
        <v>0.85</v>
      </c>
      <c r="G351" s="48">
        <v>5.55</v>
      </c>
      <c r="H351" s="48">
        <v>0.159</v>
      </c>
      <c r="I351" s="48">
        <v>0.38</v>
      </c>
      <c r="J351" s="48">
        <v>30</v>
      </c>
      <c r="K351" s="6">
        <f t="shared" si="25"/>
        <v>91.56277533039646</v>
      </c>
      <c r="L351" s="6">
        <f t="shared" si="26"/>
        <v>22.23667400881057</v>
      </c>
      <c r="M351" s="6">
        <f t="shared" si="27"/>
        <v>145.19240088105724</v>
      </c>
      <c r="N351" s="6">
        <f t="shared" si="28"/>
        <v>4.159566079295154</v>
      </c>
      <c r="O351" s="6">
        <f t="shared" si="29"/>
        <v>9.941101321585904</v>
      </c>
    </row>
    <row r="352" spans="1:15" ht="12.75">
      <c r="A352" s="48">
        <v>265</v>
      </c>
      <c r="B352" s="48" t="s">
        <v>530</v>
      </c>
      <c r="C352" s="48">
        <v>0.74</v>
      </c>
      <c r="D352" s="48">
        <v>207</v>
      </c>
      <c r="E352" s="48">
        <v>11.4</v>
      </c>
      <c r="F352" s="48">
        <v>1.3</v>
      </c>
      <c r="G352" s="48">
        <v>9.2</v>
      </c>
      <c r="H352" s="48">
        <v>0.159</v>
      </c>
      <c r="I352" s="48">
        <v>0.38</v>
      </c>
      <c r="J352" s="48">
        <v>30</v>
      </c>
      <c r="K352" s="6">
        <f t="shared" si="25"/>
        <v>115.39110132158591</v>
      </c>
      <c r="L352" s="6">
        <f t="shared" si="26"/>
        <v>13.158634361233482</v>
      </c>
      <c r="M352" s="6">
        <f t="shared" si="27"/>
        <v>93.12264317180615</v>
      </c>
      <c r="N352" s="6">
        <f t="shared" si="28"/>
        <v>1.609402202643172</v>
      </c>
      <c r="O352" s="6">
        <f t="shared" si="29"/>
        <v>3.846370044052864</v>
      </c>
    </row>
    <row r="353" spans="1:15" ht="12.75">
      <c r="A353" s="48">
        <v>266</v>
      </c>
      <c r="B353" s="48" t="s">
        <v>531</v>
      </c>
      <c r="C353" s="48">
        <v>0.74</v>
      </c>
      <c r="D353" s="48">
        <v>377</v>
      </c>
      <c r="E353" s="48">
        <v>3.5</v>
      </c>
      <c r="F353" s="48">
        <v>0.85</v>
      </c>
      <c r="G353" s="48">
        <v>5.55</v>
      </c>
      <c r="H353" s="48">
        <v>0.159</v>
      </c>
      <c r="I353" s="48">
        <v>0.38</v>
      </c>
      <c r="J353" s="48">
        <v>30</v>
      </c>
      <c r="K353" s="6">
        <f t="shared" si="25"/>
        <v>64.52180616740088</v>
      </c>
      <c r="L353" s="6">
        <f t="shared" si="26"/>
        <v>15.669581497797358</v>
      </c>
      <c r="M353" s="6">
        <f t="shared" si="27"/>
        <v>102.31314977973568</v>
      </c>
      <c r="N353" s="6">
        <f t="shared" si="28"/>
        <v>2.931133480176212</v>
      </c>
      <c r="O353" s="6">
        <f t="shared" si="29"/>
        <v>7.005224669603525</v>
      </c>
    </row>
    <row r="354" spans="1:15" ht="12.75">
      <c r="A354" s="48">
        <v>267</v>
      </c>
      <c r="B354" s="48" t="s">
        <v>532</v>
      </c>
      <c r="C354" s="48">
        <v>0.74</v>
      </c>
      <c r="D354" s="48">
        <v>252</v>
      </c>
      <c r="E354" s="48">
        <v>11.4</v>
      </c>
      <c r="F354" s="48">
        <v>1.3</v>
      </c>
      <c r="G354" s="48">
        <v>9.2</v>
      </c>
      <c r="H354" s="48">
        <v>0.159</v>
      </c>
      <c r="I354" s="48">
        <v>0.38</v>
      </c>
      <c r="J354" s="48">
        <v>30</v>
      </c>
      <c r="K354" s="6">
        <f t="shared" si="25"/>
        <v>140.4761233480176</v>
      </c>
      <c r="L354" s="6">
        <f t="shared" si="26"/>
        <v>16.01920704845815</v>
      </c>
      <c r="M354" s="6">
        <f t="shared" si="27"/>
        <v>113.36669603524228</v>
      </c>
      <c r="N354" s="6">
        <f t="shared" si="28"/>
        <v>1.9592722466960348</v>
      </c>
      <c r="O354" s="6">
        <f t="shared" si="29"/>
        <v>4.682537444933921</v>
      </c>
    </row>
    <row r="355" spans="1:15" ht="12.75">
      <c r="A355" s="48">
        <v>268</v>
      </c>
      <c r="B355" s="48" t="s">
        <v>533</v>
      </c>
      <c r="C355" s="48">
        <v>0.74</v>
      </c>
      <c r="D355" s="48">
        <v>95</v>
      </c>
      <c r="E355" s="48">
        <v>0.6</v>
      </c>
      <c r="F355" s="48">
        <v>0.26</v>
      </c>
      <c r="G355" s="48">
        <v>9.2</v>
      </c>
      <c r="H355" s="48">
        <v>0.159</v>
      </c>
      <c r="I355" s="48">
        <v>0.38</v>
      </c>
      <c r="J355" s="48">
        <v>30</v>
      </c>
      <c r="K355" s="6">
        <f t="shared" si="25"/>
        <v>2.7872246696035243</v>
      </c>
      <c r="L355" s="6">
        <f t="shared" si="26"/>
        <v>1.2077973568281937</v>
      </c>
      <c r="M355" s="6">
        <f t="shared" si="27"/>
        <v>42.73744493392069</v>
      </c>
      <c r="N355" s="6">
        <f t="shared" si="28"/>
        <v>0.738614537444934</v>
      </c>
      <c r="O355" s="6">
        <f t="shared" si="29"/>
        <v>1.7652422907488985</v>
      </c>
    </row>
    <row r="356" spans="1:15" ht="12.75">
      <c r="A356" s="48">
        <v>269</v>
      </c>
      <c r="B356" s="48" t="s">
        <v>534</v>
      </c>
      <c r="C356" s="48">
        <v>0.74</v>
      </c>
      <c r="D356" s="48">
        <v>252</v>
      </c>
      <c r="E356" s="48">
        <v>11.4</v>
      </c>
      <c r="F356" s="48">
        <v>1.3</v>
      </c>
      <c r="G356" s="48">
        <v>9.2</v>
      </c>
      <c r="H356" s="48">
        <v>0.159</v>
      </c>
      <c r="I356" s="48">
        <v>0.38</v>
      </c>
      <c r="J356" s="48">
        <v>30</v>
      </c>
      <c r="K356" s="6">
        <f t="shared" si="25"/>
        <v>140.4761233480176</v>
      </c>
      <c r="L356" s="6">
        <f t="shared" si="26"/>
        <v>16.01920704845815</v>
      </c>
      <c r="M356" s="6">
        <f t="shared" si="27"/>
        <v>113.36669603524228</v>
      </c>
      <c r="N356" s="6">
        <f t="shared" si="28"/>
        <v>1.9592722466960348</v>
      </c>
      <c r="O356" s="6">
        <f t="shared" si="29"/>
        <v>4.682537444933921</v>
      </c>
    </row>
    <row r="357" spans="1:15" ht="12.75">
      <c r="A357" s="48">
        <v>270</v>
      </c>
      <c r="B357" s="48" t="s">
        <v>535</v>
      </c>
      <c r="C357" s="48">
        <v>0.74</v>
      </c>
      <c r="D357" s="48">
        <v>1807</v>
      </c>
      <c r="E357" s="48">
        <v>11.4</v>
      </c>
      <c r="F357" s="48">
        <v>1.3</v>
      </c>
      <c r="G357" s="48">
        <v>6.2</v>
      </c>
      <c r="H357" s="48">
        <v>0.159</v>
      </c>
      <c r="I357" s="48">
        <v>0.3</v>
      </c>
      <c r="J357" s="48">
        <v>30</v>
      </c>
      <c r="K357" s="6">
        <f t="shared" si="25"/>
        <v>1007.3029955947137</v>
      </c>
      <c r="L357" s="6">
        <f t="shared" si="26"/>
        <v>114.86788546255508</v>
      </c>
      <c r="M357" s="6">
        <f t="shared" si="27"/>
        <v>547.8314537444935</v>
      </c>
      <c r="N357" s="6">
        <f t="shared" si="28"/>
        <v>14.049225991189427</v>
      </c>
      <c r="O357" s="6">
        <f t="shared" si="29"/>
        <v>26.507973568281937</v>
      </c>
    </row>
    <row r="358" spans="1:15" ht="12.75">
      <c r="A358" s="48">
        <v>270</v>
      </c>
      <c r="B358" s="48" t="s">
        <v>536</v>
      </c>
      <c r="C358" s="48">
        <v>0.74</v>
      </c>
      <c r="D358" s="48">
        <v>1807</v>
      </c>
      <c r="E358" s="48">
        <v>11.4</v>
      </c>
      <c r="F358" s="48">
        <v>1.3</v>
      </c>
      <c r="G358" s="48">
        <v>6.2</v>
      </c>
      <c r="H358" s="48">
        <v>0.159</v>
      </c>
      <c r="I358" s="48">
        <v>0.3</v>
      </c>
      <c r="J358" s="48">
        <v>30</v>
      </c>
      <c r="K358" s="6">
        <f t="shared" si="25"/>
        <v>1007.3029955947137</v>
      </c>
      <c r="L358" s="6">
        <f t="shared" si="26"/>
        <v>114.86788546255508</v>
      </c>
      <c r="M358" s="6">
        <f t="shared" si="27"/>
        <v>547.8314537444935</v>
      </c>
      <c r="N358" s="6">
        <f t="shared" si="28"/>
        <v>14.049225991189427</v>
      </c>
      <c r="O358" s="6">
        <f t="shared" si="29"/>
        <v>26.507973568281937</v>
      </c>
    </row>
    <row r="359" spans="1:15" ht="12.75">
      <c r="A359" s="48">
        <v>271</v>
      </c>
      <c r="B359" s="48" t="s">
        <v>537</v>
      </c>
      <c r="C359" s="48">
        <v>0.74</v>
      </c>
      <c r="D359" s="48">
        <v>260</v>
      </c>
      <c r="E359" s="48">
        <v>11.4</v>
      </c>
      <c r="F359" s="48">
        <v>1.3</v>
      </c>
      <c r="G359" s="48">
        <v>9.2</v>
      </c>
      <c r="H359" s="48">
        <v>0.159</v>
      </c>
      <c r="I359" s="48">
        <v>0.38</v>
      </c>
      <c r="J359" s="48">
        <v>30</v>
      </c>
      <c r="K359" s="6">
        <f t="shared" si="25"/>
        <v>144.93568281938326</v>
      </c>
      <c r="L359" s="6">
        <f t="shared" si="26"/>
        <v>16.527753303964758</v>
      </c>
      <c r="M359" s="6">
        <f t="shared" si="27"/>
        <v>116.96563876651982</v>
      </c>
      <c r="N359" s="6">
        <f t="shared" si="28"/>
        <v>2.021471365638767</v>
      </c>
      <c r="O359" s="6">
        <f t="shared" si="29"/>
        <v>4.831189427312776</v>
      </c>
    </row>
    <row r="360" spans="1:15" ht="12.75">
      <c r="A360" s="48">
        <v>272</v>
      </c>
      <c r="B360" s="48" t="s">
        <v>538</v>
      </c>
      <c r="C360" s="48">
        <v>0.74</v>
      </c>
      <c r="D360" s="48">
        <v>325</v>
      </c>
      <c r="E360" s="48">
        <v>3.5</v>
      </c>
      <c r="F360" s="48">
        <v>0.85</v>
      </c>
      <c r="G360" s="48">
        <v>5.55</v>
      </c>
      <c r="H360" s="48">
        <v>0.159</v>
      </c>
      <c r="I360" s="48">
        <v>0.38</v>
      </c>
      <c r="J360" s="48">
        <v>30</v>
      </c>
      <c r="K360" s="6">
        <f t="shared" si="25"/>
        <v>55.62224669603524</v>
      </c>
      <c r="L360" s="6">
        <f t="shared" si="26"/>
        <v>13.508259911894271</v>
      </c>
      <c r="M360" s="6">
        <f t="shared" si="27"/>
        <v>88.2009911894273</v>
      </c>
      <c r="N360" s="6">
        <f t="shared" si="28"/>
        <v>2.526839207048458</v>
      </c>
      <c r="O360" s="6">
        <f t="shared" si="29"/>
        <v>6.038986784140969</v>
      </c>
    </row>
    <row r="361" spans="1:15" ht="12.75">
      <c r="A361" s="48">
        <v>273</v>
      </c>
      <c r="B361" s="48" t="s">
        <v>539</v>
      </c>
      <c r="C361" s="48">
        <v>0.74</v>
      </c>
      <c r="D361" s="48">
        <v>252</v>
      </c>
      <c r="E361" s="48">
        <v>3.5</v>
      </c>
      <c r="F361" s="48">
        <v>0.27</v>
      </c>
      <c r="G361" s="48">
        <v>6.33</v>
      </c>
      <c r="H361" s="48">
        <v>0.159</v>
      </c>
      <c r="I361" s="48">
        <v>0.38</v>
      </c>
      <c r="J361" s="48">
        <v>30</v>
      </c>
      <c r="K361" s="6">
        <f t="shared" si="25"/>
        <v>43.12863436123347</v>
      </c>
      <c r="L361" s="6">
        <f t="shared" si="26"/>
        <v>3.3270660792951543</v>
      </c>
      <c r="M361" s="6">
        <f t="shared" si="27"/>
        <v>78.00121585903085</v>
      </c>
      <c r="N361" s="6">
        <f t="shared" si="28"/>
        <v>1.9592722466960348</v>
      </c>
      <c r="O361" s="6">
        <f t="shared" si="29"/>
        <v>4.682537444933921</v>
      </c>
    </row>
    <row r="362" spans="1:15" ht="12.75">
      <c r="A362" s="48">
        <v>274</v>
      </c>
      <c r="B362" s="48" t="s">
        <v>540</v>
      </c>
      <c r="C362" s="48">
        <v>0.74</v>
      </c>
      <c r="D362" s="48">
        <v>679</v>
      </c>
      <c r="E362" s="48">
        <v>3.5</v>
      </c>
      <c r="F362" s="48">
        <v>0.05</v>
      </c>
      <c r="G362" s="48">
        <v>8.01</v>
      </c>
      <c r="H362" s="48">
        <v>0.159</v>
      </c>
      <c r="I362" s="48">
        <v>0.38</v>
      </c>
      <c r="J362" s="48">
        <v>30</v>
      </c>
      <c r="K362" s="6">
        <f t="shared" si="25"/>
        <v>116.2077092511013</v>
      </c>
      <c r="L362" s="6">
        <f t="shared" si="26"/>
        <v>1.6601101321585905</v>
      </c>
      <c r="M362" s="6">
        <f t="shared" si="27"/>
        <v>265.94964317180614</v>
      </c>
      <c r="N362" s="6">
        <f t="shared" si="28"/>
        <v>5.279150220264317</v>
      </c>
      <c r="O362" s="6">
        <f t="shared" si="29"/>
        <v>12.616837004405285</v>
      </c>
    </row>
    <row r="363" spans="1:15" ht="12.75">
      <c r="A363" s="48">
        <v>275</v>
      </c>
      <c r="B363" s="48" t="s">
        <v>541</v>
      </c>
      <c r="C363" s="48">
        <v>0.74</v>
      </c>
      <c r="D363" s="48">
        <v>170</v>
      </c>
      <c r="E363" s="48">
        <v>5</v>
      </c>
      <c r="F363" s="48">
        <v>0.38</v>
      </c>
      <c r="G363" s="48">
        <v>9.2</v>
      </c>
      <c r="H363" s="48">
        <v>0.159</v>
      </c>
      <c r="I363" s="48">
        <v>0.38</v>
      </c>
      <c r="J363" s="48">
        <v>30</v>
      </c>
      <c r="K363" s="6">
        <f t="shared" si="25"/>
        <v>41.563876651982376</v>
      </c>
      <c r="L363" s="6">
        <f t="shared" si="26"/>
        <v>3.158854625550661</v>
      </c>
      <c r="M363" s="6">
        <f t="shared" si="27"/>
        <v>76.47753303964757</v>
      </c>
      <c r="N363" s="6">
        <f t="shared" si="28"/>
        <v>1.3217312775330394</v>
      </c>
      <c r="O363" s="6">
        <f t="shared" si="29"/>
        <v>3.158854625550661</v>
      </c>
    </row>
    <row r="364" spans="1:15" ht="12.75">
      <c r="A364" s="48">
        <v>276</v>
      </c>
      <c r="B364" s="48" t="s">
        <v>542</v>
      </c>
      <c r="C364" s="48">
        <v>0.74</v>
      </c>
      <c r="D364" s="48">
        <v>101</v>
      </c>
      <c r="E364" s="48">
        <v>5</v>
      </c>
      <c r="F364" s="48">
        <v>0.38</v>
      </c>
      <c r="G364" s="48">
        <v>9.2</v>
      </c>
      <c r="H364" s="48">
        <v>0.159</v>
      </c>
      <c r="I364" s="48">
        <v>0.38</v>
      </c>
      <c r="J364" s="48">
        <v>30</v>
      </c>
      <c r="K364" s="6">
        <f t="shared" si="25"/>
        <v>24.69383259911894</v>
      </c>
      <c r="L364" s="6">
        <f t="shared" si="26"/>
        <v>1.8767312775330396</v>
      </c>
      <c r="M364" s="6">
        <f t="shared" si="27"/>
        <v>45.43665198237885</v>
      </c>
      <c r="N364" s="6">
        <f t="shared" si="28"/>
        <v>0.7852638766519824</v>
      </c>
      <c r="O364" s="6">
        <f t="shared" si="29"/>
        <v>1.8767312775330396</v>
      </c>
    </row>
    <row r="365" spans="1:15" ht="12.75">
      <c r="A365" s="48">
        <v>277</v>
      </c>
      <c r="B365" s="48" t="s">
        <v>543</v>
      </c>
      <c r="C365" s="48">
        <v>0.74</v>
      </c>
      <c r="D365" s="48">
        <v>110</v>
      </c>
      <c r="E365" s="48">
        <v>5</v>
      </c>
      <c r="F365" s="48">
        <v>0.33</v>
      </c>
      <c r="G365" s="48">
        <v>6.27</v>
      </c>
      <c r="H365" s="48">
        <v>0.159</v>
      </c>
      <c r="I365" s="48">
        <v>0.38</v>
      </c>
      <c r="J365" s="48">
        <v>30</v>
      </c>
      <c r="K365" s="6">
        <f t="shared" si="25"/>
        <v>26.894273127753305</v>
      </c>
      <c r="L365" s="6">
        <f t="shared" si="26"/>
        <v>1.775022026431718</v>
      </c>
      <c r="M365" s="6">
        <f t="shared" si="27"/>
        <v>33.72541850220264</v>
      </c>
      <c r="N365" s="6">
        <f t="shared" si="28"/>
        <v>0.8552378854625551</v>
      </c>
      <c r="O365" s="6">
        <f t="shared" si="29"/>
        <v>2.0439647577092512</v>
      </c>
    </row>
    <row r="366" spans="1:15" ht="12.75">
      <c r="A366" s="48">
        <v>278</v>
      </c>
      <c r="B366" s="48" t="s">
        <v>544</v>
      </c>
      <c r="C366" s="48">
        <v>0.74</v>
      </c>
      <c r="D366" s="48">
        <v>252</v>
      </c>
      <c r="E366" s="48">
        <v>3.5</v>
      </c>
      <c r="F366" s="48">
        <v>0.27</v>
      </c>
      <c r="G366" s="48">
        <v>6.33</v>
      </c>
      <c r="H366" s="48">
        <v>0.159</v>
      </c>
      <c r="I366" s="48">
        <v>0.38</v>
      </c>
      <c r="J366" s="48">
        <v>30</v>
      </c>
      <c r="K366" s="6">
        <f aca="true" t="shared" si="30" ref="K366:K411">(C366*D366*E366*J366/454)</f>
        <v>43.12863436123347</v>
      </c>
      <c r="L366" s="6">
        <f aca="true" t="shared" si="31" ref="L366:L411">(C366*D366*F366*J366/454)</f>
        <v>3.3270660792951543</v>
      </c>
      <c r="M366" s="6">
        <f aca="true" t="shared" si="32" ref="M366:M411">(C366*D366*G366*J366/454)</f>
        <v>78.00121585903085</v>
      </c>
      <c r="N366" s="6">
        <f aca="true" t="shared" si="33" ref="N366:N411">(C366*D366*H366*J366/454)</f>
        <v>1.9592722466960348</v>
      </c>
      <c r="O366" s="6">
        <f aca="true" t="shared" si="34" ref="O366:O411">(C366*D366*I366*J366/454)</f>
        <v>4.682537444933921</v>
      </c>
    </row>
    <row r="367" spans="1:15" ht="12.75">
      <c r="A367" s="48">
        <v>278</v>
      </c>
      <c r="B367" s="48" t="s">
        <v>545</v>
      </c>
      <c r="C367" s="48">
        <v>0.74</v>
      </c>
      <c r="D367" s="48">
        <v>390</v>
      </c>
      <c r="E367" s="48">
        <v>3.5</v>
      </c>
      <c r="F367" s="48">
        <v>0.85</v>
      </c>
      <c r="G367" s="48">
        <v>5.55</v>
      </c>
      <c r="H367" s="48">
        <v>0.159</v>
      </c>
      <c r="I367" s="48">
        <v>0.38</v>
      </c>
      <c r="J367" s="48">
        <v>30</v>
      </c>
      <c r="K367" s="6">
        <f t="shared" si="30"/>
        <v>66.7466960352423</v>
      </c>
      <c r="L367" s="6">
        <f t="shared" si="31"/>
        <v>16.209911894273127</v>
      </c>
      <c r="M367" s="6">
        <f t="shared" si="32"/>
        <v>105.84118942731278</v>
      </c>
      <c r="N367" s="6">
        <f t="shared" si="33"/>
        <v>3.0322070484581505</v>
      </c>
      <c r="O367" s="6">
        <f t="shared" si="34"/>
        <v>7.246784140969163</v>
      </c>
    </row>
    <row r="368" spans="1:15" ht="12.75">
      <c r="A368" s="48">
        <v>279</v>
      </c>
      <c r="B368" s="48" t="s">
        <v>546</v>
      </c>
      <c r="C368" s="48">
        <v>0.74</v>
      </c>
      <c r="D368" s="48">
        <v>252</v>
      </c>
      <c r="E368" s="48">
        <v>3.5</v>
      </c>
      <c r="F368" s="48">
        <v>0.27</v>
      </c>
      <c r="G368" s="48">
        <v>6.33</v>
      </c>
      <c r="H368" s="48">
        <v>0.159</v>
      </c>
      <c r="I368" s="48">
        <v>0.38</v>
      </c>
      <c r="J368" s="48">
        <v>30</v>
      </c>
      <c r="K368" s="6">
        <f t="shared" si="30"/>
        <v>43.12863436123347</v>
      </c>
      <c r="L368" s="6">
        <f t="shared" si="31"/>
        <v>3.3270660792951543</v>
      </c>
      <c r="M368" s="6">
        <f t="shared" si="32"/>
        <v>78.00121585903085</v>
      </c>
      <c r="N368" s="6">
        <f t="shared" si="33"/>
        <v>1.9592722466960348</v>
      </c>
      <c r="O368" s="6">
        <f t="shared" si="34"/>
        <v>4.682537444933921</v>
      </c>
    </row>
    <row r="369" spans="1:15" ht="12.75">
      <c r="A369" s="48">
        <v>280</v>
      </c>
      <c r="B369" s="48" t="s">
        <v>547</v>
      </c>
      <c r="C369" s="48">
        <v>0.74</v>
      </c>
      <c r="D369" s="48">
        <v>119</v>
      </c>
      <c r="E369" s="48">
        <v>5</v>
      </c>
      <c r="F369" s="48">
        <v>0.33</v>
      </c>
      <c r="G369" s="48">
        <v>6.27</v>
      </c>
      <c r="H369" s="48">
        <v>0.159</v>
      </c>
      <c r="I369" s="48">
        <v>0.38</v>
      </c>
      <c r="J369" s="48">
        <v>30</v>
      </c>
      <c r="K369" s="6">
        <f t="shared" si="30"/>
        <v>29.094713656387665</v>
      </c>
      <c r="L369" s="6">
        <f t="shared" si="31"/>
        <v>1.9202511013215862</v>
      </c>
      <c r="M369" s="6">
        <f t="shared" si="32"/>
        <v>36.48477092511013</v>
      </c>
      <c r="N369" s="6">
        <f t="shared" si="33"/>
        <v>0.9252118942731278</v>
      </c>
      <c r="O369" s="6">
        <f t="shared" si="34"/>
        <v>2.2111982378854624</v>
      </c>
    </row>
    <row r="370" spans="1:15" ht="12.75">
      <c r="A370" s="48">
        <v>281</v>
      </c>
      <c r="B370" s="48" t="s">
        <v>548</v>
      </c>
      <c r="C370" s="48">
        <v>0.74</v>
      </c>
      <c r="D370" s="48">
        <v>64</v>
      </c>
      <c r="E370" s="48">
        <v>0.6</v>
      </c>
      <c r="F370" s="48">
        <v>0.26</v>
      </c>
      <c r="G370" s="48">
        <v>9.2</v>
      </c>
      <c r="H370" s="48">
        <v>0.159</v>
      </c>
      <c r="I370" s="48">
        <v>0.38</v>
      </c>
      <c r="J370" s="48">
        <v>30</v>
      </c>
      <c r="K370" s="6">
        <f t="shared" si="30"/>
        <v>1.8777092511013216</v>
      </c>
      <c r="L370" s="6">
        <f t="shared" si="31"/>
        <v>0.8136740088105727</v>
      </c>
      <c r="M370" s="6">
        <f t="shared" si="32"/>
        <v>28.791541850220266</v>
      </c>
      <c r="N370" s="6">
        <f t="shared" si="33"/>
        <v>0.4975929515418502</v>
      </c>
      <c r="O370" s="6">
        <f t="shared" si="34"/>
        <v>1.189215859030837</v>
      </c>
    </row>
    <row r="371" spans="1:15" ht="12.75">
      <c r="A371" s="48">
        <v>282</v>
      </c>
      <c r="B371" s="48" t="s">
        <v>549</v>
      </c>
      <c r="C371" s="48">
        <v>0.74</v>
      </c>
      <c r="D371" s="48">
        <v>166</v>
      </c>
      <c r="E371" s="48">
        <v>1.033</v>
      </c>
      <c r="F371" s="48">
        <v>0.74</v>
      </c>
      <c r="G371" s="48">
        <v>5.29</v>
      </c>
      <c r="H371" s="48">
        <v>0.159</v>
      </c>
      <c r="I371" s="48">
        <v>0.4</v>
      </c>
      <c r="J371" s="48">
        <v>30</v>
      </c>
      <c r="K371" s="6">
        <f t="shared" si="30"/>
        <v>8.38504757709251</v>
      </c>
      <c r="L371" s="6">
        <f t="shared" si="31"/>
        <v>6.0067136563876655</v>
      </c>
      <c r="M371" s="6">
        <f t="shared" si="32"/>
        <v>42.93988546255507</v>
      </c>
      <c r="N371" s="6">
        <f t="shared" si="33"/>
        <v>1.2906317180616742</v>
      </c>
      <c r="O371" s="6">
        <f t="shared" si="34"/>
        <v>3.246872246696036</v>
      </c>
    </row>
    <row r="372" spans="1:15" ht="12.75">
      <c r="A372" s="48">
        <v>283</v>
      </c>
      <c r="B372" s="48" t="s">
        <v>550</v>
      </c>
      <c r="C372" s="48">
        <v>0.74</v>
      </c>
      <c r="D372" s="48">
        <v>166</v>
      </c>
      <c r="E372" s="48">
        <v>5</v>
      </c>
      <c r="F372" s="48">
        <v>0.33</v>
      </c>
      <c r="G372" s="48">
        <v>6.27</v>
      </c>
      <c r="H372" s="48">
        <v>0.159</v>
      </c>
      <c r="I372" s="48">
        <v>0.38</v>
      </c>
      <c r="J372" s="48">
        <v>30</v>
      </c>
      <c r="K372" s="6">
        <f t="shared" si="30"/>
        <v>40.585903083700444</v>
      </c>
      <c r="L372" s="6">
        <f t="shared" si="31"/>
        <v>2.6786696035242294</v>
      </c>
      <c r="M372" s="6">
        <f t="shared" si="32"/>
        <v>50.894722466960346</v>
      </c>
      <c r="N372" s="6">
        <f t="shared" si="33"/>
        <v>1.2906317180616742</v>
      </c>
      <c r="O372" s="6">
        <f t="shared" si="34"/>
        <v>3.0845286343612335</v>
      </c>
    </row>
    <row r="373" spans="1:15" ht="12.75">
      <c r="A373" s="48">
        <v>284</v>
      </c>
      <c r="B373" s="48" t="s">
        <v>551</v>
      </c>
      <c r="C373" s="48">
        <v>0.74</v>
      </c>
      <c r="D373" s="48">
        <v>134</v>
      </c>
      <c r="E373" s="48">
        <v>5</v>
      </c>
      <c r="F373" s="48">
        <v>0.33</v>
      </c>
      <c r="G373" s="48">
        <v>6.27</v>
      </c>
      <c r="H373" s="48">
        <v>0.159</v>
      </c>
      <c r="I373" s="48">
        <v>0.38</v>
      </c>
      <c r="J373" s="48">
        <v>30</v>
      </c>
      <c r="K373" s="6">
        <f t="shared" si="30"/>
        <v>32.76211453744493</v>
      </c>
      <c r="L373" s="6">
        <f t="shared" si="31"/>
        <v>2.1622995594713657</v>
      </c>
      <c r="M373" s="6">
        <f t="shared" si="32"/>
        <v>41.083691629955936</v>
      </c>
      <c r="N373" s="6">
        <f t="shared" si="33"/>
        <v>1.0418352422907489</v>
      </c>
      <c r="O373" s="6">
        <f t="shared" si="34"/>
        <v>2.4899207048458147</v>
      </c>
    </row>
    <row r="374" spans="1:15" ht="12.75">
      <c r="A374" s="48">
        <v>285</v>
      </c>
      <c r="B374" s="48" t="s">
        <v>552</v>
      </c>
      <c r="C374" s="48">
        <v>0.74</v>
      </c>
      <c r="D374" s="48">
        <v>170</v>
      </c>
      <c r="E374" s="48">
        <v>5</v>
      </c>
      <c r="F374" s="48">
        <v>0.33</v>
      </c>
      <c r="G374" s="48">
        <v>6.27</v>
      </c>
      <c r="H374" s="48">
        <v>0.159</v>
      </c>
      <c r="I374" s="48">
        <v>0.22</v>
      </c>
      <c r="J374" s="48">
        <v>30</v>
      </c>
      <c r="K374" s="6">
        <f t="shared" si="30"/>
        <v>41.563876651982376</v>
      </c>
      <c r="L374" s="6">
        <f t="shared" si="31"/>
        <v>2.7432158590308373</v>
      </c>
      <c r="M374" s="6">
        <f t="shared" si="32"/>
        <v>52.121101321585904</v>
      </c>
      <c r="N374" s="6">
        <f t="shared" si="33"/>
        <v>1.3217312775330394</v>
      </c>
      <c r="O374" s="6">
        <f t="shared" si="34"/>
        <v>1.8288105726872246</v>
      </c>
    </row>
    <row r="375" spans="1:15" ht="12.75">
      <c r="A375" s="48">
        <v>286</v>
      </c>
      <c r="B375" s="48" t="s">
        <v>553</v>
      </c>
      <c r="C375" s="48">
        <v>0.74</v>
      </c>
      <c r="D375" s="48">
        <v>125</v>
      </c>
      <c r="E375" s="48">
        <v>5</v>
      </c>
      <c r="F375" s="48">
        <v>0.33</v>
      </c>
      <c r="G375" s="48">
        <v>6.27</v>
      </c>
      <c r="H375" s="48">
        <v>0.159</v>
      </c>
      <c r="I375" s="48">
        <v>0.22</v>
      </c>
      <c r="J375" s="48">
        <v>30</v>
      </c>
      <c r="K375" s="6">
        <f t="shared" si="30"/>
        <v>30.561674008810574</v>
      </c>
      <c r="L375" s="6">
        <f t="shared" si="31"/>
        <v>2.017070484581498</v>
      </c>
      <c r="M375" s="6">
        <f t="shared" si="32"/>
        <v>38.32433920704845</v>
      </c>
      <c r="N375" s="6">
        <f t="shared" si="33"/>
        <v>0.9718612334801762</v>
      </c>
      <c r="O375" s="6">
        <f t="shared" si="34"/>
        <v>1.3447136563876652</v>
      </c>
    </row>
    <row r="376" spans="1:15" ht="12.75">
      <c r="A376" s="48">
        <v>288</v>
      </c>
      <c r="B376" s="48" t="s">
        <v>554</v>
      </c>
      <c r="C376" s="48">
        <v>0.74</v>
      </c>
      <c r="D376" s="48">
        <v>158</v>
      </c>
      <c r="E376" s="48">
        <v>5</v>
      </c>
      <c r="F376" s="48">
        <v>0.33</v>
      </c>
      <c r="G376" s="48">
        <v>6.27</v>
      </c>
      <c r="H376" s="48">
        <v>0.159</v>
      </c>
      <c r="I376" s="48">
        <v>0.22</v>
      </c>
      <c r="J376" s="48">
        <v>30</v>
      </c>
      <c r="K376" s="6">
        <f t="shared" si="30"/>
        <v>38.629955947136565</v>
      </c>
      <c r="L376" s="6">
        <f t="shared" si="31"/>
        <v>2.5495770925110133</v>
      </c>
      <c r="M376" s="6">
        <f t="shared" si="32"/>
        <v>48.44196475770925</v>
      </c>
      <c r="N376" s="6">
        <f t="shared" si="33"/>
        <v>1.2284325991189426</v>
      </c>
      <c r="O376" s="6">
        <f t="shared" si="34"/>
        <v>1.6997180616740089</v>
      </c>
    </row>
    <row r="377" spans="1:15" ht="12.75">
      <c r="A377" s="48">
        <v>289</v>
      </c>
      <c r="B377" s="48" t="s">
        <v>555</v>
      </c>
      <c r="C377" s="48">
        <v>0.74</v>
      </c>
      <c r="D377" s="48">
        <v>900</v>
      </c>
      <c r="E377" s="48">
        <v>11.4</v>
      </c>
      <c r="F377" s="48">
        <v>1.3</v>
      </c>
      <c r="G377" s="48">
        <v>9.2</v>
      </c>
      <c r="H377" s="48">
        <v>0.159</v>
      </c>
      <c r="I377" s="48">
        <v>0.38</v>
      </c>
      <c r="J377" s="48">
        <v>30</v>
      </c>
      <c r="K377" s="6">
        <f t="shared" si="30"/>
        <v>501.70044052863443</v>
      </c>
      <c r="L377" s="6">
        <f t="shared" si="31"/>
        <v>57.2114537444934</v>
      </c>
      <c r="M377" s="6">
        <f t="shared" si="32"/>
        <v>404.8810572687225</v>
      </c>
      <c r="N377" s="6">
        <f t="shared" si="33"/>
        <v>6.997400881057269</v>
      </c>
      <c r="O377" s="6">
        <f t="shared" si="34"/>
        <v>16.723348017621145</v>
      </c>
    </row>
    <row r="378" spans="1:15" ht="12.75">
      <c r="A378" s="48">
        <v>290</v>
      </c>
      <c r="B378" s="48" t="s">
        <v>556</v>
      </c>
      <c r="C378" s="48">
        <v>0.74</v>
      </c>
      <c r="D378" s="48">
        <v>1095</v>
      </c>
      <c r="E378" s="48">
        <v>11.4</v>
      </c>
      <c r="F378" s="48">
        <v>1.3</v>
      </c>
      <c r="G378" s="48">
        <v>9.2</v>
      </c>
      <c r="H378" s="48">
        <v>0.159</v>
      </c>
      <c r="I378" s="48">
        <v>0.38</v>
      </c>
      <c r="J378" s="48">
        <v>30</v>
      </c>
      <c r="K378" s="6">
        <f t="shared" si="30"/>
        <v>610.4022026431718</v>
      </c>
      <c r="L378" s="6">
        <f t="shared" si="31"/>
        <v>69.60726872246696</v>
      </c>
      <c r="M378" s="6">
        <f t="shared" si="32"/>
        <v>492.6052863436123</v>
      </c>
      <c r="N378" s="6">
        <f t="shared" si="33"/>
        <v>8.513504405286342</v>
      </c>
      <c r="O378" s="6">
        <f t="shared" si="34"/>
        <v>20.346740088105726</v>
      </c>
    </row>
    <row r="379" spans="1:15" ht="12.75">
      <c r="A379" s="48">
        <v>291</v>
      </c>
      <c r="B379" s="48" t="s">
        <v>557</v>
      </c>
      <c r="C379" s="48">
        <v>0.74</v>
      </c>
      <c r="D379" s="48">
        <v>1490</v>
      </c>
      <c r="E379" s="48">
        <v>11.4</v>
      </c>
      <c r="F379" s="48">
        <v>1.3</v>
      </c>
      <c r="G379" s="48">
        <v>9.2</v>
      </c>
      <c r="H379" s="48">
        <v>0.159</v>
      </c>
      <c r="I379" s="48">
        <v>0.38</v>
      </c>
      <c r="J379" s="48">
        <v>30</v>
      </c>
      <c r="K379" s="6">
        <f t="shared" si="30"/>
        <v>830.5929515418501</v>
      </c>
      <c r="L379" s="6">
        <f t="shared" si="31"/>
        <v>94.71674008810571</v>
      </c>
      <c r="M379" s="6">
        <f t="shared" si="32"/>
        <v>670.3030837004404</v>
      </c>
      <c r="N379" s="6">
        <f t="shared" si="33"/>
        <v>11.5845859030837</v>
      </c>
      <c r="O379" s="6">
        <f t="shared" si="34"/>
        <v>27.68643171806167</v>
      </c>
    </row>
    <row r="380" spans="1:15" ht="12.75">
      <c r="A380" s="48">
        <v>291</v>
      </c>
      <c r="B380" s="48" t="s">
        <v>558</v>
      </c>
      <c r="C380" s="48">
        <v>0.74</v>
      </c>
      <c r="D380" s="48">
        <v>1490</v>
      </c>
      <c r="E380" s="48">
        <v>11.4</v>
      </c>
      <c r="F380" s="48">
        <v>1.3</v>
      </c>
      <c r="G380" s="48">
        <v>9.2</v>
      </c>
      <c r="H380" s="48">
        <v>0.159</v>
      </c>
      <c r="I380" s="48">
        <v>0.38</v>
      </c>
      <c r="J380" s="48">
        <v>30</v>
      </c>
      <c r="K380" s="6">
        <f t="shared" si="30"/>
        <v>830.5929515418501</v>
      </c>
      <c r="L380" s="6">
        <f t="shared" si="31"/>
        <v>94.71674008810571</v>
      </c>
      <c r="M380" s="6">
        <f t="shared" si="32"/>
        <v>670.3030837004404</v>
      </c>
      <c r="N380" s="6">
        <f t="shared" si="33"/>
        <v>11.5845859030837</v>
      </c>
      <c r="O380" s="6">
        <f t="shared" si="34"/>
        <v>27.68643171806167</v>
      </c>
    </row>
    <row r="381" spans="1:15" ht="12.75">
      <c r="A381" s="48">
        <v>292</v>
      </c>
      <c r="B381" s="48" t="s">
        <v>559</v>
      </c>
      <c r="C381" s="48">
        <v>0.74</v>
      </c>
      <c r="D381" s="48">
        <v>147</v>
      </c>
      <c r="E381" s="48">
        <v>5</v>
      </c>
      <c r="F381" s="48">
        <v>0.33</v>
      </c>
      <c r="G381" s="48">
        <v>6.27</v>
      </c>
      <c r="H381" s="48">
        <v>0.159</v>
      </c>
      <c r="I381" s="48">
        <v>0.22</v>
      </c>
      <c r="J381" s="48">
        <v>30</v>
      </c>
      <c r="K381" s="6">
        <f t="shared" si="30"/>
        <v>35.940528634361236</v>
      </c>
      <c r="L381" s="6">
        <f t="shared" si="31"/>
        <v>2.3720748898678417</v>
      </c>
      <c r="M381" s="6">
        <f t="shared" si="32"/>
        <v>45.06942290748898</v>
      </c>
      <c r="N381" s="6">
        <f t="shared" si="33"/>
        <v>1.1429088105726875</v>
      </c>
      <c r="O381" s="6">
        <f t="shared" si="34"/>
        <v>1.5813832599118942</v>
      </c>
    </row>
    <row r="382" spans="1:15" ht="12.75">
      <c r="A382" s="48">
        <v>293</v>
      </c>
      <c r="B382" s="48" t="s">
        <v>560</v>
      </c>
      <c r="C382" s="48">
        <v>0.74</v>
      </c>
      <c r="D382" s="48">
        <v>64</v>
      </c>
      <c r="E382" s="48">
        <v>5</v>
      </c>
      <c r="F382" s="48">
        <v>0.26</v>
      </c>
      <c r="G382" s="48">
        <v>7.24</v>
      </c>
      <c r="H382" s="48">
        <v>0.159</v>
      </c>
      <c r="I382" s="48">
        <v>0.38</v>
      </c>
      <c r="J382" s="48">
        <v>30</v>
      </c>
      <c r="K382" s="6">
        <f t="shared" si="30"/>
        <v>15.647577092511014</v>
      </c>
      <c r="L382" s="6">
        <f t="shared" si="31"/>
        <v>0.8136740088105727</v>
      </c>
      <c r="M382" s="6">
        <f t="shared" si="32"/>
        <v>22.657691629955945</v>
      </c>
      <c r="N382" s="6">
        <f t="shared" si="33"/>
        <v>0.4975929515418502</v>
      </c>
      <c r="O382" s="6">
        <f t="shared" si="34"/>
        <v>1.189215859030837</v>
      </c>
    </row>
    <row r="383" spans="1:15" ht="12.75">
      <c r="A383" s="48">
        <v>294</v>
      </c>
      <c r="B383" s="48" t="s">
        <v>561</v>
      </c>
      <c r="C383" s="48">
        <v>0.74</v>
      </c>
      <c r="D383" s="48">
        <v>120</v>
      </c>
      <c r="E383" s="48">
        <v>5</v>
      </c>
      <c r="F383" s="48">
        <v>0.33</v>
      </c>
      <c r="G383" s="48">
        <v>6.27</v>
      </c>
      <c r="H383" s="48">
        <v>0.159</v>
      </c>
      <c r="I383" s="48">
        <v>0.22</v>
      </c>
      <c r="J383" s="48">
        <v>30</v>
      </c>
      <c r="K383" s="6">
        <f t="shared" si="30"/>
        <v>29.33920704845815</v>
      </c>
      <c r="L383" s="6">
        <f t="shared" si="31"/>
        <v>1.9363876651982381</v>
      </c>
      <c r="M383" s="6">
        <f t="shared" si="32"/>
        <v>36.791365638766514</v>
      </c>
      <c r="N383" s="6">
        <f t="shared" si="33"/>
        <v>0.9329867841409691</v>
      </c>
      <c r="O383" s="6">
        <f t="shared" si="34"/>
        <v>1.2909251101321584</v>
      </c>
    </row>
    <row r="384" spans="1:15" ht="12.75">
      <c r="A384" s="48">
        <v>295</v>
      </c>
      <c r="B384" s="48" t="s">
        <v>562</v>
      </c>
      <c r="C384" s="48">
        <v>0.74</v>
      </c>
      <c r="D384" s="48">
        <v>166</v>
      </c>
      <c r="E384" s="48">
        <v>5</v>
      </c>
      <c r="F384" s="48">
        <v>0.33</v>
      </c>
      <c r="G384" s="48">
        <v>6.27</v>
      </c>
      <c r="H384" s="48">
        <v>0.159</v>
      </c>
      <c r="I384" s="48">
        <v>0.22</v>
      </c>
      <c r="J384" s="48">
        <v>30</v>
      </c>
      <c r="K384" s="6">
        <f t="shared" si="30"/>
        <v>40.585903083700444</v>
      </c>
      <c r="L384" s="6">
        <f t="shared" si="31"/>
        <v>2.6786696035242294</v>
      </c>
      <c r="M384" s="6">
        <f t="shared" si="32"/>
        <v>50.894722466960346</v>
      </c>
      <c r="N384" s="6">
        <f t="shared" si="33"/>
        <v>1.2906317180616742</v>
      </c>
      <c r="O384" s="6">
        <f t="shared" si="34"/>
        <v>1.7857797356828193</v>
      </c>
    </row>
    <row r="385" spans="1:15" ht="12.75">
      <c r="A385" s="48">
        <v>296</v>
      </c>
      <c r="B385" s="48" t="s">
        <v>563</v>
      </c>
      <c r="C385" s="48">
        <v>0.74</v>
      </c>
      <c r="D385" s="48">
        <v>170</v>
      </c>
      <c r="E385" s="48">
        <v>5</v>
      </c>
      <c r="F385" s="48">
        <v>0.33</v>
      </c>
      <c r="G385" s="48">
        <v>6.27</v>
      </c>
      <c r="H385" s="48">
        <v>0.159</v>
      </c>
      <c r="I385" s="48">
        <v>0.22</v>
      </c>
      <c r="J385" s="48">
        <v>30</v>
      </c>
      <c r="K385" s="6">
        <f t="shared" si="30"/>
        <v>41.563876651982376</v>
      </c>
      <c r="L385" s="6">
        <f t="shared" si="31"/>
        <v>2.7432158590308373</v>
      </c>
      <c r="M385" s="6">
        <f t="shared" si="32"/>
        <v>52.121101321585904</v>
      </c>
      <c r="N385" s="6">
        <f t="shared" si="33"/>
        <v>1.3217312775330394</v>
      </c>
      <c r="O385" s="6">
        <f t="shared" si="34"/>
        <v>1.8288105726872246</v>
      </c>
    </row>
    <row r="386" spans="1:15" ht="12.75">
      <c r="A386" s="48">
        <v>297</v>
      </c>
      <c r="B386" s="48" t="s">
        <v>564</v>
      </c>
      <c r="C386" s="48">
        <v>0.75</v>
      </c>
      <c r="D386" s="48">
        <v>95</v>
      </c>
      <c r="E386" s="48">
        <v>5</v>
      </c>
      <c r="F386" s="48">
        <v>0.26</v>
      </c>
      <c r="G386" s="48">
        <v>7.24</v>
      </c>
      <c r="H386" s="48">
        <v>0.159</v>
      </c>
      <c r="I386" s="48">
        <v>0.38</v>
      </c>
      <c r="J386" s="48">
        <v>30</v>
      </c>
      <c r="K386" s="6">
        <f t="shared" si="30"/>
        <v>23.540748898678412</v>
      </c>
      <c r="L386" s="6">
        <f t="shared" si="31"/>
        <v>1.2241189427312777</v>
      </c>
      <c r="M386" s="6">
        <f t="shared" si="32"/>
        <v>34.08700440528634</v>
      </c>
      <c r="N386" s="6">
        <f t="shared" si="33"/>
        <v>0.7485958149779735</v>
      </c>
      <c r="O386" s="6">
        <f t="shared" si="34"/>
        <v>1.7890969162995596</v>
      </c>
    </row>
    <row r="387" spans="1:15" ht="12.75">
      <c r="A387" s="48">
        <v>298</v>
      </c>
      <c r="B387" s="48" t="s">
        <v>565</v>
      </c>
      <c r="C387" s="48">
        <v>0.74</v>
      </c>
      <c r="D387" s="48">
        <v>81</v>
      </c>
      <c r="E387" s="48">
        <v>5</v>
      </c>
      <c r="F387" s="48">
        <v>0.26</v>
      </c>
      <c r="G387" s="48">
        <v>7.24</v>
      </c>
      <c r="H387" s="48">
        <v>0.159</v>
      </c>
      <c r="I387" s="48">
        <v>0.38</v>
      </c>
      <c r="J387" s="48">
        <v>30</v>
      </c>
      <c r="K387" s="6">
        <f t="shared" si="30"/>
        <v>19.803964757709252</v>
      </c>
      <c r="L387" s="6">
        <f t="shared" si="31"/>
        <v>1.0298061674008812</v>
      </c>
      <c r="M387" s="6">
        <f t="shared" si="32"/>
        <v>28.676140969162997</v>
      </c>
      <c r="N387" s="6">
        <f t="shared" si="33"/>
        <v>0.6297660792951542</v>
      </c>
      <c r="O387" s="6">
        <f t="shared" si="34"/>
        <v>1.5051013215859033</v>
      </c>
    </row>
    <row r="388" spans="1:15" ht="12.75">
      <c r="A388" s="48">
        <v>299</v>
      </c>
      <c r="B388" s="48" t="s">
        <v>566</v>
      </c>
      <c r="C388" s="48">
        <v>0.74</v>
      </c>
      <c r="D388" s="48">
        <v>147</v>
      </c>
      <c r="E388" s="48">
        <v>5</v>
      </c>
      <c r="F388" s="48">
        <v>0.33</v>
      </c>
      <c r="G388" s="48">
        <v>6.27</v>
      </c>
      <c r="H388" s="48">
        <v>0.159</v>
      </c>
      <c r="I388" s="48">
        <v>0.22</v>
      </c>
      <c r="J388" s="48">
        <v>30</v>
      </c>
      <c r="K388" s="6">
        <f t="shared" si="30"/>
        <v>35.940528634361236</v>
      </c>
      <c r="L388" s="6">
        <f t="shared" si="31"/>
        <v>2.3720748898678417</v>
      </c>
      <c r="M388" s="6">
        <f t="shared" si="32"/>
        <v>45.06942290748898</v>
      </c>
      <c r="N388" s="6">
        <f t="shared" si="33"/>
        <v>1.1429088105726875</v>
      </c>
      <c r="O388" s="6">
        <f t="shared" si="34"/>
        <v>1.5813832599118942</v>
      </c>
    </row>
    <row r="389" spans="1:15" ht="12.75">
      <c r="A389" s="48">
        <v>300</v>
      </c>
      <c r="B389" s="48" t="s">
        <v>567</v>
      </c>
      <c r="C389" s="48">
        <v>0.74</v>
      </c>
      <c r="D389" s="48">
        <v>119</v>
      </c>
      <c r="E389" s="48">
        <v>5</v>
      </c>
      <c r="F389" s="48">
        <v>0.33</v>
      </c>
      <c r="G389" s="48">
        <v>6.27</v>
      </c>
      <c r="H389" s="48">
        <v>0.159</v>
      </c>
      <c r="I389" s="48">
        <v>0.22</v>
      </c>
      <c r="J389" s="48">
        <v>30</v>
      </c>
      <c r="K389" s="6">
        <f t="shared" si="30"/>
        <v>29.094713656387665</v>
      </c>
      <c r="L389" s="6">
        <f t="shared" si="31"/>
        <v>1.9202511013215862</v>
      </c>
      <c r="M389" s="6">
        <f t="shared" si="32"/>
        <v>36.48477092511013</v>
      </c>
      <c r="N389" s="6">
        <f t="shared" si="33"/>
        <v>0.9252118942731278</v>
      </c>
      <c r="O389" s="6">
        <f t="shared" si="34"/>
        <v>1.2801674008810573</v>
      </c>
    </row>
    <row r="390" spans="1:15" ht="12.75">
      <c r="A390" s="48">
        <v>301</v>
      </c>
      <c r="B390" s="48" t="s">
        <v>568</v>
      </c>
      <c r="C390" s="48">
        <v>0.74</v>
      </c>
      <c r="D390" s="48">
        <v>1362</v>
      </c>
      <c r="E390" s="48">
        <v>11.4</v>
      </c>
      <c r="F390" s="48">
        <v>1.3</v>
      </c>
      <c r="G390" s="48">
        <v>9.2</v>
      </c>
      <c r="H390" s="48">
        <v>0.159</v>
      </c>
      <c r="I390" s="48">
        <v>0.38</v>
      </c>
      <c r="J390" s="48">
        <v>30</v>
      </c>
      <c r="K390" s="6">
        <f t="shared" si="30"/>
        <v>759.24</v>
      </c>
      <c r="L390" s="6">
        <f t="shared" si="31"/>
        <v>86.58000000000001</v>
      </c>
      <c r="M390" s="6">
        <f t="shared" si="32"/>
        <v>612.72</v>
      </c>
      <c r="N390" s="6">
        <f t="shared" si="33"/>
        <v>10.5894</v>
      </c>
      <c r="O390" s="6">
        <f t="shared" si="34"/>
        <v>25.308</v>
      </c>
    </row>
    <row r="391" spans="1:15" ht="12.75">
      <c r="A391" s="48">
        <v>301</v>
      </c>
      <c r="B391" s="48" t="s">
        <v>569</v>
      </c>
      <c r="C391" s="48">
        <v>0.74</v>
      </c>
      <c r="D391" s="48">
        <v>1362</v>
      </c>
      <c r="E391" s="48">
        <v>11.4</v>
      </c>
      <c r="F391" s="48">
        <v>1.3</v>
      </c>
      <c r="G391" s="48">
        <v>9.2</v>
      </c>
      <c r="H391" s="48">
        <v>0.159</v>
      </c>
      <c r="I391" s="48">
        <v>0.38</v>
      </c>
      <c r="J391" s="48">
        <v>30</v>
      </c>
      <c r="K391" s="6">
        <f t="shared" si="30"/>
        <v>759.24</v>
      </c>
      <c r="L391" s="6">
        <f t="shared" si="31"/>
        <v>86.58000000000001</v>
      </c>
      <c r="M391" s="6">
        <f t="shared" si="32"/>
        <v>612.72</v>
      </c>
      <c r="N391" s="6">
        <f t="shared" si="33"/>
        <v>10.5894</v>
      </c>
      <c r="O391" s="6">
        <f t="shared" si="34"/>
        <v>25.308</v>
      </c>
    </row>
    <row r="392" spans="1:15" ht="12.75">
      <c r="A392" s="48">
        <v>301</v>
      </c>
      <c r="B392" s="48" t="s">
        <v>570</v>
      </c>
      <c r="C392" s="48">
        <v>0.74</v>
      </c>
      <c r="D392" s="48">
        <v>2518</v>
      </c>
      <c r="E392" s="48">
        <v>11.4</v>
      </c>
      <c r="F392" s="48">
        <v>1.3</v>
      </c>
      <c r="G392" s="48">
        <v>6.9</v>
      </c>
      <c r="H392" s="48">
        <v>0.159</v>
      </c>
      <c r="I392" s="48">
        <v>0.4</v>
      </c>
      <c r="J392" s="48">
        <v>30</v>
      </c>
      <c r="K392" s="6">
        <f t="shared" si="30"/>
        <v>1403.6463436123347</v>
      </c>
      <c r="L392" s="6">
        <f t="shared" si="31"/>
        <v>160.06493392070485</v>
      </c>
      <c r="M392" s="6">
        <f t="shared" si="32"/>
        <v>849.5754185022026</v>
      </c>
      <c r="N392" s="6">
        <f t="shared" si="33"/>
        <v>19.577172687224667</v>
      </c>
      <c r="O392" s="6">
        <f t="shared" si="34"/>
        <v>49.25074889867842</v>
      </c>
    </row>
    <row r="393" spans="1:15" ht="12.75">
      <c r="A393" s="48">
        <v>301</v>
      </c>
      <c r="B393" s="48" t="s">
        <v>571</v>
      </c>
      <c r="C393" s="48">
        <v>0.74</v>
      </c>
      <c r="D393" s="48">
        <v>2518</v>
      </c>
      <c r="E393" s="48">
        <v>11.4</v>
      </c>
      <c r="F393" s="48">
        <v>1.3</v>
      </c>
      <c r="G393" s="48">
        <v>8.17</v>
      </c>
      <c r="H393" s="48">
        <v>0.159</v>
      </c>
      <c r="I393" s="48">
        <v>0.38</v>
      </c>
      <c r="J393" s="48">
        <v>30</v>
      </c>
      <c r="K393" s="6">
        <f t="shared" si="30"/>
        <v>1403.6463436123347</v>
      </c>
      <c r="L393" s="6">
        <f t="shared" si="31"/>
        <v>160.06493392070485</v>
      </c>
      <c r="M393" s="6">
        <f t="shared" si="32"/>
        <v>1005.9465462555065</v>
      </c>
      <c r="N393" s="6">
        <f t="shared" si="33"/>
        <v>19.577172687224667</v>
      </c>
      <c r="O393" s="6">
        <f t="shared" si="34"/>
        <v>46.78821145374449</v>
      </c>
    </row>
    <row r="394" spans="1:15" ht="12.75">
      <c r="A394" s="48">
        <v>301</v>
      </c>
      <c r="B394" s="48" t="s">
        <v>572</v>
      </c>
      <c r="C394" s="48">
        <v>0.74</v>
      </c>
      <c r="D394" s="48">
        <v>2518</v>
      </c>
      <c r="E394" s="48">
        <v>11.4</v>
      </c>
      <c r="F394" s="48">
        <v>1.3</v>
      </c>
      <c r="G394" s="48">
        <v>8.17</v>
      </c>
      <c r="H394" s="48">
        <v>0.159</v>
      </c>
      <c r="I394" s="48">
        <v>0.38</v>
      </c>
      <c r="J394" s="48">
        <v>30</v>
      </c>
      <c r="K394" s="6">
        <f t="shared" si="30"/>
        <v>1403.6463436123347</v>
      </c>
      <c r="L394" s="6">
        <f t="shared" si="31"/>
        <v>160.06493392070485</v>
      </c>
      <c r="M394" s="6">
        <f t="shared" si="32"/>
        <v>1005.9465462555065</v>
      </c>
      <c r="N394" s="6">
        <f t="shared" si="33"/>
        <v>19.577172687224667</v>
      </c>
      <c r="O394" s="6">
        <f t="shared" si="34"/>
        <v>46.78821145374449</v>
      </c>
    </row>
    <row r="395" spans="1:15" ht="12.75">
      <c r="A395" s="48">
        <v>301</v>
      </c>
      <c r="B395" s="48" t="s">
        <v>573</v>
      </c>
      <c r="C395" s="48">
        <v>0.74</v>
      </c>
      <c r="D395" s="48">
        <v>2518</v>
      </c>
      <c r="E395" s="48">
        <v>11.4</v>
      </c>
      <c r="F395" s="48">
        <v>1.3</v>
      </c>
      <c r="G395" s="48">
        <v>8.17</v>
      </c>
      <c r="H395" s="48">
        <v>0.159</v>
      </c>
      <c r="I395" s="48">
        <v>0.38</v>
      </c>
      <c r="J395" s="48">
        <v>30</v>
      </c>
      <c r="K395" s="6">
        <f t="shared" si="30"/>
        <v>1403.6463436123347</v>
      </c>
      <c r="L395" s="6">
        <f t="shared" si="31"/>
        <v>160.06493392070485</v>
      </c>
      <c r="M395" s="6">
        <f t="shared" si="32"/>
        <v>1005.9465462555065</v>
      </c>
      <c r="N395" s="6">
        <f t="shared" si="33"/>
        <v>19.577172687224667</v>
      </c>
      <c r="O395" s="6">
        <f t="shared" si="34"/>
        <v>46.78821145374449</v>
      </c>
    </row>
    <row r="396" spans="1:15" ht="12.75">
      <c r="A396" s="48">
        <v>301</v>
      </c>
      <c r="B396" s="48" t="s">
        <v>574</v>
      </c>
      <c r="C396" s="48">
        <v>0.74</v>
      </c>
      <c r="D396" s="48">
        <v>2518</v>
      </c>
      <c r="E396" s="48">
        <v>11.4</v>
      </c>
      <c r="F396" s="48">
        <v>1.3</v>
      </c>
      <c r="G396" s="48">
        <v>8.17</v>
      </c>
      <c r="H396" s="48">
        <v>0.159</v>
      </c>
      <c r="I396" s="48">
        <v>0.38</v>
      </c>
      <c r="J396" s="48">
        <v>30</v>
      </c>
      <c r="K396" s="6">
        <f t="shared" si="30"/>
        <v>1403.6463436123347</v>
      </c>
      <c r="L396" s="6">
        <f t="shared" si="31"/>
        <v>160.06493392070485</v>
      </c>
      <c r="M396" s="6">
        <f t="shared" si="32"/>
        <v>1005.9465462555065</v>
      </c>
      <c r="N396" s="6">
        <f t="shared" si="33"/>
        <v>19.577172687224667</v>
      </c>
      <c r="O396" s="6">
        <f t="shared" si="34"/>
        <v>46.78821145374449</v>
      </c>
    </row>
    <row r="397" spans="1:15" ht="12.75">
      <c r="A397" s="48">
        <v>302</v>
      </c>
      <c r="B397" s="48" t="s">
        <v>575</v>
      </c>
      <c r="C397" s="48">
        <v>0.74</v>
      </c>
      <c r="D397" s="48">
        <v>890</v>
      </c>
      <c r="E397" s="48">
        <v>1.3</v>
      </c>
      <c r="F397" s="48">
        <v>0.14</v>
      </c>
      <c r="G397" s="48">
        <v>7.86</v>
      </c>
      <c r="H397" s="48">
        <v>0.159</v>
      </c>
      <c r="I397" s="48">
        <v>0.22</v>
      </c>
      <c r="J397" s="48">
        <v>30</v>
      </c>
      <c r="K397" s="6">
        <f t="shared" si="30"/>
        <v>56.575770925110135</v>
      </c>
      <c r="L397" s="6">
        <f t="shared" si="31"/>
        <v>6.092775330396477</v>
      </c>
      <c r="M397" s="6">
        <f t="shared" si="32"/>
        <v>342.06581497797356</v>
      </c>
      <c r="N397" s="6">
        <f t="shared" si="33"/>
        <v>6.919651982378856</v>
      </c>
      <c r="O397" s="6">
        <f t="shared" si="34"/>
        <v>9.574361233480177</v>
      </c>
    </row>
    <row r="398" spans="1:15" ht="12.75">
      <c r="A398" s="48">
        <v>303</v>
      </c>
      <c r="B398" s="48" t="s">
        <v>576</v>
      </c>
      <c r="C398" s="48">
        <v>0.74</v>
      </c>
      <c r="D398" s="48">
        <v>1362</v>
      </c>
      <c r="E398" s="48">
        <v>11.4</v>
      </c>
      <c r="F398" s="48">
        <v>1.3</v>
      </c>
      <c r="G398" s="48">
        <v>9.2</v>
      </c>
      <c r="H398" s="48">
        <v>0.159</v>
      </c>
      <c r="I398" s="48">
        <v>0.38</v>
      </c>
      <c r="J398" s="48">
        <v>30</v>
      </c>
      <c r="K398" s="6">
        <f t="shared" si="30"/>
        <v>759.24</v>
      </c>
      <c r="L398" s="6">
        <f t="shared" si="31"/>
        <v>86.58000000000001</v>
      </c>
      <c r="M398" s="6">
        <f t="shared" si="32"/>
        <v>612.72</v>
      </c>
      <c r="N398" s="6">
        <f t="shared" si="33"/>
        <v>10.5894</v>
      </c>
      <c r="O398" s="6">
        <f t="shared" si="34"/>
        <v>25.308</v>
      </c>
    </row>
    <row r="399" spans="1:15" ht="12.75">
      <c r="A399" s="48">
        <v>304</v>
      </c>
      <c r="B399" s="48" t="s">
        <v>577</v>
      </c>
      <c r="C399" s="48">
        <v>0.74</v>
      </c>
      <c r="D399" s="48">
        <v>1362</v>
      </c>
      <c r="E399" s="48">
        <v>11.4</v>
      </c>
      <c r="F399" s="48">
        <v>1.3</v>
      </c>
      <c r="G399" s="48">
        <v>9.2</v>
      </c>
      <c r="H399" s="48">
        <v>0.159</v>
      </c>
      <c r="I399" s="48">
        <v>0.38</v>
      </c>
      <c r="J399" s="48">
        <v>30</v>
      </c>
      <c r="K399" s="6">
        <f t="shared" si="30"/>
        <v>759.24</v>
      </c>
      <c r="L399" s="6">
        <f t="shared" si="31"/>
        <v>86.58000000000001</v>
      </c>
      <c r="M399" s="6">
        <f t="shared" si="32"/>
        <v>612.72</v>
      </c>
      <c r="N399" s="6">
        <f t="shared" si="33"/>
        <v>10.5894</v>
      </c>
      <c r="O399" s="6">
        <f t="shared" si="34"/>
        <v>25.308</v>
      </c>
    </row>
    <row r="400" spans="1:15" ht="12.75">
      <c r="A400" s="48">
        <v>305</v>
      </c>
      <c r="B400" s="48" t="s">
        <v>578</v>
      </c>
      <c r="C400" s="48">
        <v>0.74</v>
      </c>
      <c r="D400" s="48">
        <v>1362</v>
      </c>
      <c r="E400" s="48">
        <v>11.4</v>
      </c>
      <c r="F400" s="48">
        <v>1.3</v>
      </c>
      <c r="G400" s="48">
        <v>9.2</v>
      </c>
      <c r="H400" s="48">
        <v>0.159</v>
      </c>
      <c r="I400" s="48">
        <v>0.38</v>
      </c>
      <c r="J400" s="48">
        <v>30</v>
      </c>
      <c r="K400" s="6">
        <f t="shared" si="30"/>
        <v>759.24</v>
      </c>
      <c r="L400" s="6">
        <f t="shared" si="31"/>
        <v>86.58000000000001</v>
      </c>
      <c r="M400" s="6">
        <f t="shared" si="32"/>
        <v>612.72</v>
      </c>
      <c r="N400" s="6">
        <f t="shared" si="33"/>
        <v>10.5894</v>
      </c>
      <c r="O400" s="6">
        <f t="shared" si="34"/>
        <v>25.308</v>
      </c>
    </row>
    <row r="401" spans="1:15" ht="12.75">
      <c r="A401" s="48">
        <v>306</v>
      </c>
      <c r="B401" s="48" t="s">
        <v>579</v>
      </c>
      <c r="C401" s="48">
        <v>0.74</v>
      </c>
      <c r="D401" s="48">
        <v>1362</v>
      </c>
      <c r="E401" s="48">
        <v>11.4</v>
      </c>
      <c r="F401" s="48">
        <v>1.3</v>
      </c>
      <c r="G401" s="48">
        <v>9.2</v>
      </c>
      <c r="H401" s="48">
        <v>0.159</v>
      </c>
      <c r="I401" s="48">
        <v>0.38</v>
      </c>
      <c r="J401" s="48">
        <v>30</v>
      </c>
      <c r="K401" s="6">
        <f t="shared" si="30"/>
        <v>759.24</v>
      </c>
      <c r="L401" s="6">
        <f t="shared" si="31"/>
        <v>86.58000000000001</v>
      </c>
      <c r="M401" s="6">
        <f t="shared" si="32"/>
        <v>612.72</v>
      </c>
      <c r="N401" s="6">
        <f t="shared" si="33"/>
        <v>10.5894</v>
      </c>
      <c r="O401" s="6">
        <f t="shared" si="34"/>
        <v>25.308</v>
      </c>
    </row>
    <row r="402" spans="1:15" ht="12.75">
      <c r="A402" s="48">
        <v>306</v>
      </c>
      <c r="B402" s="48" t="s">
        <v>580</v>
      </c>
      <c r="C402" s="48">
        <v>0.74</v>
      </c>
      <c r="D402" s="48">
        <v>1362</v>
      </c>
      <c r="E402" s="48">
        <v>11.4</v>
      </c>
      <c r="F402" s="48">
        <v>1.3</v>
      </c>
      <c r="G402" s="48">
        <v>9.2</v>
      </c>
      <c r="H402" s="48">
        <v>0.159</v>
      </c>
      <c r="I402" s="48">
        <v>0.38</v>
      </c>
      <c r="J402" s="48">
        <v>30</v>
      </c>
      <c r="K402" s="6">
        <f t="shared" si="30"/>
        <v>759.24</v>
      </c>
      <c r="L402" s="6">
        <f t="shared" si="31"/>
        <v>86.58000000000001</v>
      </c>
      <c r="M402" s="6">
        <f t="shared" si="32"/>
        <v>612.72</v>
      </c>
      <c r="N402" s="6">
        <f t="shared" si="33"/>
        <v>10.5894</v>
      </c>
      <c r="O402" s="6">
        <f t="shared" si="34"/>
        <v>25.308</v>
      </c>
    </row>
    <row r="403" spans="1:15" ht="12.75">
      <c r="A403" s="48">
        <v>306</v>
      </c>
      <c r="B403" s="48" t="s">
        <v>581</v>
      </c>
      <c r="C403" s="48">
        <v>0.74</v>
      </c>
      <c r="D403" s="48">
        <v>1362</v>
      </c>
      <c r="E403" s="48">
        <v>11.4</v>
      </c>
      <c r="F403" s="48">
        <v>1.3</v>
      </c>
      <c r="G403" s="48">
        <v>9.2</v>
      </c>
      <c r="H403" s="48">
        <v>0.159</v>
      </c>
      <c r="I403" s="48">
        <v>0.38</v>
      </c>
      <c r="J403" s="48">
        <v>30</v>
      </c>
      <c r="K403" s="6">
        <f t="shared" si="30"/>
        <v>759.24</v>
      </c>
      <c r="L403" s="6">
        <f t="shared" si="31"/>
        <v>86.58000000000001</v>
      </c>
      <c r="M403" s="6">
        <f t="shared" si="32"/>
        <v>612.72</v>
      </c>
      <c r="N403" s="6">
        <f t="shared" si="33"/>
        <v>10.5894</v>
      </c>
      <c r="O403" s="6">
        <f t="shared" si="34"/>
        <v>25.308</v>
      </c>
    </row>
    <row r="404" spans="1:15" ht="12.75">
      <c r="A404" s="48">
        <v>306</v>
      </c>
      <c r="B404" s="48" t="s">
        <v>582</v>
      </c>
      <c r="C404" s="48">
        <v>0.74</v>
      </c>
      <c r="D404" s="48">
        <v>1362</v>
      </c>
      <c r="E404" s="48">
        <v>11.4</v>
      </c>
      <c r="F404" s="48">
        <v>1.3</v>
      </c>
      <c r="G404" s="48">
        <v>9.2</v>
      </c>
      <c r="H404" s="48">
        <v>0.159</v>
      </c>
      <c r="I404" s="48">
        <v>0.38</v>
      </c>
      <c r="J404" s="48">
        <v>30</v>
      </c>
      <c r="K404" s="6">
        <f t="shared" si="30"/>
        <v>759.24</v>
      </c>
      <c r="L404" s="6">
        <f t="shared" si="31"/>
        <v>86.58000000000001</v>
      </c>
      <c r="M404" s="6">
        <f t="shared" si="32"/>
        <v>612.72</v>
      </c>
      <c r="N404" s="6">
        <f t="shared" si="33"/>
        <v>10.5894</v>
      </c>
      <c r="O404" s="6">
        <f t="shared" si="34"/>
        <v>25.308</v>
      </c>
    </row>
    <row r="405" spans="1:15" ht="12.75">
      <c r="A405" s="48">
        <v>307</v>
      </c>
      <c r="B405" s="48" t="s">
        <v>583</v>
      </c>
      <c r="C405" s="48">
        <v>0.74</v>
      </c>
      <c r="D405" s="48">
        <v>1362</v>
      </c>
      <c r="E405" s="48">
        <v>11.4</v>
      </c>
      <c r="F405" s="48">
        <v>1.3</v>
      </c>
      <c r="G405" s="48">
        <v>9.2</v>
      </c>
      <c r="H405" s="48">
        <v>0.159</v>
      </c>
      <c r="I405" s="48">
        <v>0.38</v>
      </c>
      <c r="J405" s="48">
        <v>30</v>
      </c>
      <c r="K405" s="6">
        <f t="shared" si="30"/>
        <v>759.24</v>
      </c>
      <c r="L405" s="6">
        <f t="shared" si="31"/>
        <v>86.58000000000001</v>
      </c>
      <c r="M405" s="6">
        <f t="shared" si="32"/>
        <v>612.72</v>
      </c>
      <c r="N405" s="6">
        <f t="shared" si="33"/>
        <v>10.5894</v>
      </c>
      <c r="O405" s="6">
        <f t="shared" si="34"/>
        <v>25.308</v>
      </c>
    </row>
    <row r="406" spans="1:15" ht="12.75">
      <c r="A406" s="48">
        <v>307</v>
      </c>
      <c r="B406" s="48" t="s">
        <v>584</v>
      </c>
      <c r="C406" s="48">
        <v>0.74</v>
      </c>
      <c r="D406" s="48">
        <v>1362</v>
      </c>
      <c r="E406" s="48">
        <v>11.4</v>
      </c>
      <c r="F406" s="48">
        <v>1.3</v>
      </c>
      <c r="G406" s="48">
        <v>9.2</v>
      </c>
      <c r="H406" s="48">
        <v>0.159</v>
      </c>
      <c r="I406" s="48">
        <v>0.38</v>
      </c>
      <c r="J406" s="48">
        <v>30</v>
      </c>
      <c r="K406" s="6">
        <f t="shared" si="30"/>
        <v>759.24</v>
      </c>
      <c r="L406" s="6">
        <f t="shared" si="31"/>
        <v>86.58000000000001</v>
      </c>
      <c r="M406" s="6">
        <f t="shared" si="32"/>
        <v>612.72</v>
      </c>
      <c r="N406" s="6">
        <f t="shared" si="33"/>
        <v>10.5894</v>
      </c>
      <c r="O406" s="6">
        <f t="shared" si="34"/>
        <v>25.308</v>
      </c>
    </row>
    <row r="407" spans="1:15" ht="12.75">
      <c r="A407" s="48">
        <v>308</v>
      </c>
      <c r="B407" s="48" t="s">
        <v>585</v>
      </c>
      <c r="C407" s="48">
        <v>0.74</v>
      </c>
      <c r="D407" s="48">
        <v>1362</v>
      </c>
      <c r="E407" s="48">
        <v>11.4</v>
      </c>
      <c r="F407" s="48">
        <v>1.3</v>
      </c>
      <c r="G407" s="48">
        <v>9.2</v>
      </c>
      <c r="H407" s="48">
        <v>0.159</v>
      </c>
      <c r="I407" s="48">
        <v>0.38</v>
      </c>
      <c r="J407" s="48">
        <v>30</v>
      </c>
      <c r="K407" s="6">
        <f t="shared" si="30"/>
        <v>759.24</v>
      </c>
      <c r="L407" s="6">
        <f t="shared" si="31"/>
        <v>86.58000000000001</v>
      </c>
      <c r="M407" s="6">
        <f t="shared" si="32"/>
        <v>612.72</v>
      </c>
      <c r="N407" s="6">
        <f t="shared" si="33"/>
        <v>10.5894</v>
      </c>
      <c r="O407" s="6">
        <f t="shared" si="34"/>
        <v>25.308</v>
      </c>
    </row>
    <row r="408" spans="1:15" ht="12.75">
      <c r="A408" s="48">
        <v>309</v>
      </c>
      <c r="B408" s="48" t="s">
        <v>586</v>
      </c>
      <c r="C408" s="48">
        <v>0.74</v>
      </c>
      <c r="D408" s="48">
        <v>1362</v>
      </c>
      <c r="E408" s="48">
        <v>11.4</v>
      </c>
      <c r="F408" s="48">
        <v>1.3</v>
      </c>
      <c r="G408" s="48">
        <v>9.2</v>
      </c>
      <c r="H408" s="48">
        <v>0.159</v>
      </c>
      <c r="I408" s="48">
        <v>0.38</v>
      </c>
      <c r="J408" s="48">
        <v>30</v>
      </c>
      <c r="K408" s="6">
        <f t="shared" si="30"/>
        <v>759.24</v>
      </c>
      <c r="L408" s="6">
        <f t="shared" si="31"/>
        <v>86.58000000000001</v>
      </c>
      <c r="M408" s="6">
        <f t="shared" si="32"/>
        <v>612.72</v>
      </c>
      <c r="N408" s="6">
        <f t="shared" si="33"/>
        <v>10.5894</v>
      </c>
      <c r="O408" s="6">
        <f t="shared" si="34"/>
        <v>25.308</v>
      </c>
    </row>
    <row r="409" spans="1:15" ht="12.75">
      <c r="A409" s="48">
        <v>310</v>
      </c>
      <c r="B409" s="48" t="s">
        <v>587</v>
      </c>
      <c r="C409" s="48">
        <v>0.74</v>
      </c>
      <c r="D409" s="48">
        <v>1362</v>
      </c>
      <c r="E409" s="48">
        <v>11.4</v>
      </c>
      <c r="F409" s="48">
        <v>1.3</v>
      </c>
      <c r="G409" s="48">
        <v>9.2</v>
      </c>
      <c r="H409" s="48">
        <v>0.159</v>
      </c>
      <c r="I409" s="48">
        <v>0.38</v>
      </c>
      <c r="J409" s="48">
        <v>30</v>
      </c>
      <c r="K409" s="6">
        <f t="shared" si="30"/>
        <v>759.24</v>
      </c>
      <c r="L409" s="6">
        <f t="shared" si="31"/>
        <v>86.58000000000001</v>
      </c>
      <c r="M409" s="6">
        <f t="shared" si="32"/>
        <v>612.72</v>
      </c>
      <c r="N409" s="6">
        <f t="shared" si="33"/>
        <v>10.5894</v>
      </c>
      <c r="O409" s="6">
        <f t="shared" si="34"/>
        <v>25.308</v>
      </c>
    </row>
    <row r="410" spans="1:15" ht="12.75">
      <c r="A410" s="48">
        <v>311</v>
      </c>
      <c r="B410" s="48" t="s">
        <v>588</v>
      </c>
      <c r="C410" s="48">
        <v>0.74</v>
      </c>
      <c r="D410" s="48">
        <v>91</v>
      </c>
      <c r="E410" s="48">
        <v>0.6</v>
      </c>
      <c r="F410" s="48">
        <v>0.26</v>
      </c>
      <c r="G410" s="48">
        <v>9.2</v>
      </c>
      <c r="H410" s="48">
        <v>0.159</v>
      </c>
      <c r="I410" s="48">
        <v>0.38</v>
      </c>
      <c r="J410" s="48">
        <v>30</v>
      </c>
      <c r="K410" s="6">
        <f t="shared" si="30"/>
        <v>2.6698678414096917</v>
      </c>
      <c r="L410" s="6">
        <f t="shared" si="31"/>
        <v>1.156942731277533</v>
      </c>
      <c r="M410" s="6">
        <f t="shared" si="32"/>
        <v>40.93797356828194</v>
      </c>
      <c r="N410" s="6">
        <f t="shared" si="33"/>
        <v>0.7075149779735682</v>
      </c>
      <c r="O410" s="6">
        <f t="shared" si="34"/>
        <v>1.6909162995594715</v>
      </c>
    </row>
    <row r="411" spans="1:15" ht="12.75">
      <c r="A411" s="48">
        <v>312</v>
      </c>
      <c r="B411" s="48" t="s">
        <v>297</v>
      </c>
      <c r="C411" s="48">
        <v>0.74</v>
      </c>
      <c r="D411" s="48">
        <v>1185</v>
      </c>
      <c r="E411" s="48">
        <v>11.4</v>
      </c>
      <c r="F411" s="48">
        <v>1.3</v>
      </c>
      <c r="G411" s="48">
        <v>9.2</v>
      </c>
      <c r="H411" s="48">
        <v>0.159</v>
      </c>
      <c r="I411" s="48">
        <v>0.38</v>
      </c>
      <c r="J411" s="48">
        <v>30</v>
      </c>
      <c r="K411" s="6">
        <f t="shared" si="30"/>
        <v>660.5722466960352</v>
      </c>
      <c r="L411" s="6">
        <f t="shared" si="31"/>
        <v>75.32841409691629</v>
      </c>
      <c r="M411" s="6">
        <f t="shared" si="32"/>
        <v>533.0933920704846</v>
      </c>
      <c r="N411" s="6">
        <f t="shared" si="33"/>
        <v>9.21324449339207</v>
      </c>
      <c r="O411" s="6">
        <f t="shared" si="34"/>
        <v>22.01907488986784</v>
      </c>
    </row>
    <row r="412" spans="1:15" ht="12.75">
      <c r="A412" s="14"/>
      <c r="B412" s="23"/>
      <c r="C412" s="23"/>
      <c r="D412" s="23"/>
      <c r="E412" s="23"/>
      <c r="F412" s="43"/>
      <c r="G412" s="23"/>
      <c r="H412" s="44"/>
      <c r="I412" s="46" t="s">
        <v>271</v>
      </c>
      <c r="J412" s="36"/>
      <c r="K412" s="8">
        <f>SUM(K2:K411)</f>
        <v>177745.0801929517</v>
      </c>
      <c r="L412" s="8">
        <f>SUM(L2:L411)</f>
        <v>19759.00812290749</v>
      </c>
      <c r="M412" s="8">
        <f>SUM(M2:M411)</f>
        <v>144830.27977665185</v>
      </c>
      <c r="N412" s="8">
        <f>SUM(N2:N411)</f>
        <v>2752.465901629952</v>
      </c>
      <c r="O412" s="8">
        <f>SUM(O2:O411)</f>
        <v>6132.218233480154</v>
      </c>
    </row>
    <row r="413" spans="1:15" ht="15.75">
      <c r="A413" s="14"/>
      <c r="B413" s="23"/>
      <c r="C413" s="23"/>
      <c r="D413" s="23"/>
      <c r="E413" s="23"/>
      <c r="F413" s="44"/>
      <c r="G413" s="15"/>
      <c r="H413" s="16"/>
      <c r="I413" s="15"/>
      <c r="J413" s="11" t="s">
        <v>235</v>
      </c>
      <c r="K413" s="10">
        <f>K412/52</f>
        <v>3418.174619095225</v>
      </c>
      <c r="L413" s="10">
        <f>L412/52</f>
        <v>379.98092544052867</v>
      </c>
      <c r="M413" s="10">
        <f>M412/52</f>
        <v>2785.1976880125358</v>
      </c>
      <c r="N413" s="10">
        <f>N412/52</f>
        <v>52.93203656980677</v>
      </c>
      <c r="O413" s="10">
        <f>O412/52</f>
        <v>117.92727372077219</v>
      </c>
    </row>
    <row r="414" spans="1:15" ht="12.75">
      <c r="A414" s="14"/>
      <c r="B414" s="23"/>
      <c r="C414" s="23"/>
      <c r="D414" s="23"/>
      <c r="E414" s="23"/>
      <c r="F414" s="44"/>
      <c r="G414" s="13" t="s">
        <v>589</v>
      </c>
      <c r="H414" s="6"/>
      <c r="I414" s="35"/>
      <c r="J414" s="36"/>
      <c r="K414" s="9" t="s">
        <v>249</v>
      </c>
      <c r="L414" s="9" t="s">
        <v>248</v>
      </c>
      <c r="M414" s="9" t="s">
        <v>247</v>
      </c>
      <c r="N414" s="9" t="s">
        <v>251</v>
      </c>
      <c r="O414" s="9" t="s">
        <v>268</v>
      </c>
    </row>
    <row r="415" spans="1:15" s="25" customFormat="1" ht="15.75">
      <c r="A415" s="22" t="s">
        <v>239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4"/>
      <c r="L415" s="24"/>
      <c r="M415" s="24"/>
      <c r="N415" s="24"/>
      <c r="O415" s="24"/>
    </row>
    <row r="416" spans="1:15" s="25" customFormat="1" ht="15.75">
      <c r="A416" s="26" t="s">
        <v>238</v>
      </c>
      <c r="B416" s="23"/>
      <c r="C416" s="23"/>
      <c r="D416" s="23"/>
      <c r="F416" s="23"/>
      <c r="G416" s="23"/>
      <c r="H416" s="24"/>
      <c r="I416" s="23"/>
      <c r="J416" s="23"/>
      <c r="K416" s="24"/>
      <c r="L416" s="24"/>
      <c r="M416" s="24"/>
      <c r="N416" s="24"/>
      <c r="O416" s="24"/>
    </row>
    <row r="417" spans="1:15" s="25" customFormat="1" ht="12.75">
      <c r="A417" s="14"/>
      <c r="B417" s="23"/>
      <c r="C417" s="23"/>
      <c r="D417" s="23"/>
      <c r="E417" s="27"/>
      <c r="F417" s="23"/>
      <c r="G417" s="23"/>
      <c r="H417" s="24"/>
      <c r="I417" s="23"/>
      <c r="J417" s="23"/>
      <c r="K417" s="24"/>
      <c r="L417" s="24"/>
      <c r="M417" s="24"/>
      <c r="N417" s="24"/>
      <c r="O417" s="24"/>
    </row>
    <row r="418" spans="1:15" s="25" customFormat="1" ht="12.75">
      <c r="A418" s="27" t="s">
        <v>270</v>
      </c>
      <c r="B418" s="23"/>
      <c r="C418" s="23"/>
      <c r="D418" s="23"/>
      <c r="E418" s="23"/>
      <c r="F418" s="23"/>
      <c r="G418" s="23"/>
      <c r="H418" s="24"/>
      <c r="I418" s="23"/>
      <c r="J418" s="23"/>
      <c r="K418" s="24"/>
      <c r="L418" s="24"/>
      <c r="M418" s="24"/>
      <c r="N418" s="24"/>
      <c r="O418" s="24"/>
    </row>
    <row r="419" spans="1:15" s="25" customFormat="1" ht="12.75">
      <c r="A419" s="27" t="s">
        <v>236</v>
      </c>
      <c r="B419" s="23"/>
      <c r="C419" s="23"/>
      <c r="D419" s="23"/>
      <c r="E419" s="23"/>
      <c r="F419" s="23"/>
      <c r="G419" s="23"/>
      <c r="H419" s="24"/>
      <c r="I419" s="23"/>
      <c r="J419" s="23"/>
      <c r="K419" s="24"/>
      <c r="L419" s="24"/>
      <c r="M419" s="24"/>
      <c r="N419" s="24"/>
      <c r="O419" s="24"/>
    </row>
    <row r="420" spans="1:16" ht="12.75">
      <c r="A420" s="27" t="s">
        <v>590</v>
      </c>
      <c r="B420" s="23"/>
      <c r="C420" s="23"/>
      <c r="D420" s="23"/>
      <c r="E420" s="23"/>
      <c r="F420" s="23"/>
      <c r="G420" s="23"/>
      <c r="H420" s="24"/>
      <c r="I420" s="23"/>
      <c r="J420" s="23"/>
      <c r="K420" s="24"/>
      <c r="L420" s="24"/>
      <c r="M420" s="24"/>
      <c r="N420" s="24"/>
      <c r="O420" s="24"/>
      <c r="P420" s="38"/>
    </row>
    <row r="421" spans="1:16" ht="12.75">
      <c r="A421" s="27" t="s">
        <v>591</v>
      </c>
      <c r="B421" s="23"/>
      <c r="C421" s="23"/>
      <c r="D421" s="23"/>
      <c r="E421" s="23"/>
      <c r="F421" s="23"/>
      <c r="G421" s="23"/>
      <c r="H421" s="24"/>
      <c r="I421" s="23"/>
      <c r="J421" s="23"/>
      <c r="K421" s="24"/>
      <c r="L421" s="24"/>
      <c r="M421" s="24"/>
      <c r="N421" s="24"/>
      <c r="O421" s="24"/>
      <c r="P421" s="38"/>
    </row>
    <row r="422" spans="1:16" ht="12.75">
      <c r="A422" s="27" t="s">
        <v>592</v>
      </c>
      <c r="B422" s="23"/>
      <c r="C422" s="23"/>
      <c r="D422" s="23"/>
      <c r="E422" s="23"/>
      <c r="F422" s="23"/>
      <c r="G422" s="23"/>
      <c r="H422" s="24"/>
      <c r="I422" s="23"/>
      <c r="J422" s="23"/>
      <c r="K422" s="24"/>
      <c r="L422" s="24"/>
      <c r="M422" s="24"/>
      <c r="N422" s="24"/>
      <c r="O422" s="24"/>
      <c r="P422" s="38"/>
    </row>
  </sheetData>
  <printOptions horizontalCentered="1" verticalCentered="1"/>
  <pageMargins left="0.25" right="0.25" top="1.16" bottom="1" header="0.5" footer="0.5"/>
  <pageSetup firstPageNumber="21" useFirstPageNumber="1" horizontalDpi="600" verticalDpi="600" orientation="landscape" scale="96" r:id="rId1"/>
  <headerFooter alignWithMargins="0">
    <oddHeader>&amp;C&amp;"Times New Roman,Bold"Appendix B - Emission Calculations
Table B-5
Group 2:  Baseline Emissions Data for Testing 410 Engines at 170 Health Facilities</oddHeader>
    <oddFooter>&amp;L&amp;"Times New Roman,Bold Italic"PAR 1470&amp;C&amp;"Times New Roman,Bold Italic"B-&amp;P&amp;R&amp;"Times New Roman,Bold Italic"August 2006</oddFooter>
  </headerFooter>
  <rowBreaks count="13" manualBreakCount="13">
    <brk id="30" max="14" man="1"/>
    <brk id="60" max="14" man="1"/>
    <brk id="90" max="14" man="1"/>
    <brk id="120" max="14" man="1"/>
    <brk id="150" max="14" man="1"/>
    <brk id="180" max="14" man="1"/>
    <brk id="210" max="14" man="1"/>
    <brk id="240" max="14" man="1"/>
    <brk id="270" max="14" man="1"/>
    <brk id="300" max="14" man="1"/>
    <brk id="330" max="14" man="1"/>
    <brk id="360" max="14" man="1"/>
    <brk id="39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24"/>
  <sheetViews>
    <sheetView workbookViewId="0" topLeftCell="A403">
      <selection activeCell="J423" sqref="J423"/>
    </sheetView>
  </sheetViews>
  <sheetFormatPr defaultColWidth="9.140625" defaultRowHeight="12.75"/>
  <cols>
    <col min="1" max="2" width="6.57421875" style="5" customWidth="1"/>
    <col min="3" max="3" width="6.28125" style="5" customWidth="1"/>
    <col min="4" max="4" width="7.140625" style="5" customWidth="1"/>
    <col min="5" max="8" width="9.140625" style="5" customWidth="1"/>
    <col min="9" max="9" width="8.57421875" style="6" customWidth="1"/>
    <col min="10" max="10" width="9.140625" style="5" customWidth="1"/>
    <col min="11" max="12" width="9.140625" style="6" customWidth="1"/>
    <col min="13" max="13" width="9.421875" style="6" customWidth="1"/>
    <col min="14" max="14" width="9.7109375" style="6" customWidth="1"/>
    <col min="15" max="15" width="9.140625" style="6" customWidth="1"/>
    <col min="16" max="16384" width="9.140625" style="7" customWidth="1"/>
  </cols>
  <sheetData>
    <row r="1" spans="1:15" s="2" customFormat="1" ht="63.75">
      <c r="A1" s="2" t="s">
        <v>252</v>
      </c>
      <c r="B1" s="2" t="s">
        <v>253</v>
      </c>
      <c r="C1" s="2" t="s">
        <v>254</v>
      </c>
      <c r="D1" s="2" t="s">
        <v>264</v>
      </c>
      <c r="E1" s="2" t="s">
        <v>257</v>
      </c>
      <c r="F1" s="2" t="s">
        <v>256</v>
      </c>
      <c r="G1" s="2" t="s">
        <v>255</v>
      </c>
      <c r="H1" s="2" t="s">
        <v>234</v>
      </c>
      <c r="I1" s="3" t="s">
        <v>263</v>
      </c>
      <c r="J1" s="2" t="s">
        <v>265</v>
      </c>
      <c r="K1" s="3" t="s">
        <v>266</v>
      </c>
      <c r="L1" s="3" t="s">
        <v>267</v>
      </c>
      <c r="M1" s="3" t="s">
        <v>246</v>
      </c>
      <c r="N1" s="3" t="s">
        <v>250</v>
      </c>
      <c r="O1" s="3" t="s">
        <v>273</v>
      </c>
    </row>
    <row r="2" spans="1:15" ht="12.75">
      <c r="A2" s="5">
        <v>1</v>
      </c>
      <c r="B2" s="5" t="s">
        <v>3</v>
      </c>
      <c r="C2" s="5">
        <v>0.74</v>
      </c>
      <c r="D2" s="5">
        <v>1025</v>
      </c>
      <c r="E2" s="5">
        <v>11.4</v>
      </c>
      <c r="F2" s="5">
        <v>1.3</v>
      </c>
      <c r="G2" s="5">
        <v>6.9</v>
      </c>
      <c r="H2" s="5">
        <v>0.159</v>
      </c>
      <c r="I2" s="5">
        <v>0.4</v>
      </c>
      <c r="J2" s="5">
        <v>10</v>
      </c>
      <c r="K2" s="6">
        <f>C2*D2*E2*J2/454</f>
        <v>190.46035242290748</v>
      </c>
      <c r="L2" s="6">
        <f>C2*D2*F2*J2/454</f>
        <v>21.719162995594715</v>
      </c>
      <c r="M2" s="6">
        <f>C2*D2*G2*J2/454</f>
        <v>115.2786343612335</v>
      </c>
      <c r="N2" s="6">
        <f>C2*D2*H2*J2/454</f>
        <v>2.6564207048458153</v>
      </c>
      <c r="O2" s="6">
        <f>C2*D2*I2*J2/454</f>
        <v>6.682819383259913</v>
      </c>
    </row>
    <row r="3" spans="1:15" ht="12.75">
      <c r="A3" s="5">
        <v>1</v>
      </c>
      <c r="B3" s="5" t="s">
        <v>277</v>
      </c>
      <c r="C3" s="5">
        <v>0.74</v>
      </c>
      <c r="D3" s="5">
        <v>1025</v>
      </c>
      <c r="E3" s="5">
        <v>11.4</v>
      </c>
      <c r="F3" s="5">
        <v>1.3</v>
      </c>
      <c r="G3" s="5">
        <v>8.17</v>
      </c>
      <c r="H3" s="5">
        <v>0.159</v>
      </c>
      <c r="I3" s="5">
        <v>0.38</v>
      </c>
      <c r="J3" s="5">
        <v>10</v>
      </c>
      <c r="K3" s="6">
        <f aca="true" t="shared" si="0" ref="K3:K66">C3*D3*E3*J3/454</f>
        <v>190.46035242290748</v>
      </c>
      <c r="L3" s="6">
        <f aca="true" t="shared" si="1" ref="L3:L66">C3*D3*F3*J3/454</f>
        <v>21.719162995594715</v>
      </c>
      <c r="M3" s="6">
        <f aca="true" t="shared" si="2" ref="M3:M66">C3*D3*G3*J3/454</f>
        <v>136.49658590308368</v>
      </c>
      <c r="N3" s="6">
        <f aca="true" t="shared" si="3" ref="N3:N66">C3*D3*H3*J3/454</f>
        <v>2.6564207048458153</v>
      </c>
      <c r="O3" s="6">
        <f aca="true" t="shared" si="4" ref="O3:O66">C3*D3*I3*J3/454</f>
        <v>6.348678414096916</v>
      </c>
    </row>
    <row r="4" spans="1:15" ht="12.75">
      <c r="A4" s="5">
        <v>1</v>
      </c>
      <c r="B4" s="5" t="s">
        <v>278</v>
      </c>
      <c r="C4" s="5">
        <v>0.74</v>
      </c>
      <c r="D4" s="5">
        <v>2200</v>
      </c>
      <c r="E4" s="5">
        <v>11.4</v>
      </c>
      <c r="F4" s="5">
        <v>1.3</v>
      </c>
      <c r="G4" s="5">
        <v>9.2</v>
      </c>
      <c r="H4" s="5">
        <v>0.159</v>
      </c>
      <c r="I4" s="5">
        <v>0.38</v>
      </c>
      <c r="J4" s="5">
        <v>10</v>
      </c>
      <c r="K4" s="6">
        <f t="shared" si="0"/>
        <v>408.79295154185024</v>
      </c>
      <c r="L4" s="6">
        <f t="shared" si="1"/>
        <v>46.61674008810573</v>
      </c>
      <c r="M4" s="6">
        <f t="shared" si="2"/>
        <v>329.9030837004405</v>
      </c>
      <c r="N4" s="6">
        <f t="shared" si="3"/>
        <v>5.701585903083702</v>
      </c>
      <c r="O4" s="6">
        <f t="shared" si="4"/>
        <v>13.626431718061673</v>
      </c>
    </row>
    <row r="5" spans="1:15" ht="12.75">
      <c r="A5" s="5">
        <v>1</v>
      </c>
      <c r="B5" s="5" t="s">
        <v>279</v>
      </c>
      <c r="C5" s="5">
        <v>0.74</v>
      </c>
      <c r="D5" s="5">
        <v>568</v>
      </c>
      <c r="E5" s="5">
        <v>11.4</v>
      </c>
      <c r="F5" s="5">
        <v>1.3</v>
      </c>
      <c r="G5" s="5">
        <v>6.9</v>
      </c>
      <c r="H5" s="5">
        <v>0.159</v>
      </c>
      <c r="I5" s="5">
        <v>0.4</v>
      </c>
      <c r="J5" s="5">
        <v>10</v>
      </c>
      <c r="K5" s="6">
        <f t="shared" si="0"/>
        <v>105.54290748898678</v>
      </c>
      <c r="L5" s="6">
        <f t="shared" si="1"/>
        <v>12.035594713656389</v>
      </c>
      <c r="M5" s="6">
        <f t="shared" si="2"/>
        <v>63.88123348017621</v>
      </c>
      <c r="N5" s="6">
        <f t="shared" si="3"/>
        <v>1.4720458149779734</v>
      </c>
      <c r="O5" s="6">
        <f t="shared" si="4"/>
        <v>3.7032599118942735</v>
      </c>
    </row>
    <row r="6" spans="1:15" ht="12.75">
      <c r="A6" s="5">
        <v>1</v>
      </c>
      <c r="B6" s="5" t="s">
        <v>280</v>
      </c>
      <c r="C6" s="5">
        <v>0.74</v>
      </c>
      <c r="D6" s="5">
        <v>95</v>
      </c>
      <c r="E6" s="5">
        <v>0.6</v>
      </c>
      <c r="F6" s="5">
        <v>0.26</v>
      </c>
      <c r="G6" s="5">
        <v>5.11</v>
      </c>
      <c r="H6" s="5">
        <v>0.159</v>
      </c>
      <c r="I6" s="5">
        <v>0.16</v>
      </c>
      <c r="J6" s="5">
        <v>10</v>
      </c>
      <c r="K6" s="6">
        <f t="shared" si="0"/>
        <v>0.9290748898678415</v>
      </c>
      <c r="L6" s="6">
        <f t="shared" si="1"/>
        <v>0.4025991189427312</v>
      </c>
      <c r="M6" s="6">
        <f t="shared" si="2"/>
        <v>7.912621145374449</v>
      </c>
      <c r="N6" s="6">
        <f t="shared" si="3"/>
        <v>0.24620484581497798</v>
      </c>
      <c r="O6" s="6">
        <f t="shared" si="4"/>
        <v>0.2477533039647577</v>
      </c>
    </row>
    <row r="7" spans="1:15" ht="12.75">
      <c r="A7" s="5">
        <v>1</v>
      </c>
      <c r="B7" s="5" t="s">
        <v>281</v>
      </c>
      <c r="C7" s="5">
        <v>0.74</v>
      </c>
      <c r="D7" s="5">
        <v>890</v>
      </c>
      <c r="E7" s="5">
        <v>11.4</v>
      </c>
      <c r="F7" s="5">
        <v>1.3</v>
      </c>
      <c r="G7" s="5">
        <v>6.9</v>
      </c>
      <c r="H7" s="5">
        <v>0.159</v>
      </c>
      <c r="I7" s="5">
        <v>0.4</v>
      </c>
      <c r="J7" s="5">
        <v>10</v>
      </c>
      <c r="K7" s="6">
        <f t="shared" si="0"/>
        <v>165.3753303964758</v>
      </c>
      <c r="L7" s="6">
        <f t="shared" si="1"/>
        <v>18.858590308370047</v>
      </c>
      <c r="M7" s="6">
        <f t="shared" si="2"/>
        <v>100.0955947136564</v>
      </c>
      <c r="N7" s="6">
        <f t="shared" si="3"/>
        <v>2.306550660792952</v>
      </c>
      <c r="O7" s="6">
        <f t="shared" si="4"/>
        <v>5.802643171806167</v>
      </c>
    </row>
    <row r="8" spans="1:15" ht="12.75">
      <c r="A8" s="5">
        <v>2</v>
      </c>
      <c r="B8" s="5" t="s">
        <v>4</v>
      </c>
      <c r="C8" s="5">
        <v>0.74</v>
      </c>
      <c r="D8" s="5">
        <v>1067</v>
      </c>
      <c r="E8" s="5">
        <v>11.4</v>
      </c>
      <c r="F8" s="5">
        <v>1.3</v>
      </c>
      <c r="G8" s="5">
        <v>8.17</v>
      </c>
      <c r="H8" s="5">
        <v>0.159</v>
      </c>
      <c r="I8" s="5">
        <v>0.38</v>
      </c>
      <c r="J8" s="5">
        <v>10</v>
      </c>
      <c r="K8" s="6">
        <f t="shared" si="0"/>
        <v>198.26458149779737</v>
      </c>
      <c r="L8" s="6">
        <f t="shared" si="1"/>
        <v>22.60911894273128</v>
      </c>
      <c r="M8" s="6">
        <f t="shared" si="2"/>
        <v>142.08961674008813</v>
      </c>
      <c r="N8" s="6">
        <f t="shared" si="3"/>
        <v>2.7652691629955948</v>
      </c>
      <c r="O8" s="6">
        <f t="shared" si="4"/>
        <v>6.608819383259913</v>
      </c>
    </row>
    <row r="9" spans="1:15" ht="12.75">
      <c r="A9" s="5">
        <v>3</v>
      </c>
      <c r="B9" s="5" t="s">
        <v>6</v>
      </c>
      <c r="C9" s="5">
        <v>0.74</v>
      </c>
      <c r="D9" s="5">
        <v>1155</v>
      </c>
      <c r="E9" s="5">
        <v>5.74</v>
      </c>
      <c r="F9" s="5">
        <v>0.37</v>
      </c>
      <c r="G9" s="5">
        <v>11.83</v>
      </c>
      <c r="H9" s="5">
        <v>0.159</v>
      </c>
      <c r="I9" s="5">
        <v>0.24</v>
      </c>
      <c r="J9" s="5">
        <v>10</v>
      </c>
      <c r="K9" s="6">
        <f t="shared" si="0"/>
        <v>108.06118942731277</v>
      </c>
      <c r="L9" s="6">
        <f t="shared" si="1"/>
        <v>6.965616740088106</v>
      </c>
      <c r="M9" s="6">
        <f t="shared" si="2"/>
        <v>222.71147577092512</v>
      </c>
      <c r="N9" s="6">
        <f t="shared" si="3"/>
        <v>2.9933325991189426</v>
      </c>
      <c r="O9" s="6">
        <f t="shared" si="4"/>
        <v>4.518237885462556</v>
      </c>
    </row>
    <row r="10" spans="1:15" ht="12.75">
      <c r="A10" s="5">
        <v>3</v>
      </c>
      <c r="B10" s="5" t="s">
        <v>282</v>
      </c>
      <c r="C10" s="5">
        <v>0.74</v>
      </c>
      <c r="D10" s="5">
        <v>1155</v>
      </c>
      <c r="E10" s="5">
        <v>5.74</v>
      </c>
      <c r="F10" s="5">
        <v>0.37</v>
      </c>
      <c r="G10" s="5">
        <v>11.83</v>
      </c>
      <c r="H10" s="5">
        <v>0.159</v>
      </c>
      <c r="I10" s="5">
        <v>0.24</v>
      </c>
      <c r="J10" s="5">
        <v>10</v>
      </c>
      <c r="K10" s="6">
        <f t="shared" si="0"/>
        <v>108.06118942731277</v>
      </c>
      <c r="L10" s="6">
        <f t="shared" si="1"/>
        <v>6.965616740088106</v>
      </c>
      <c r="M10" s="6">
        <f t="shared" si="2"/>
        <v>222.71147577092512</v>
      </c>
      <c r="N10" s="6">
        <f t="shared" si="3"/>
        <v>2.9933325991189426</v>
      </c>
      <c r="O10" s="6">
        <f t="shared" si="4"/>
        <v>4.518237885462556</v>
      </c>
    </row>
    <row r="11" spans="1:15" ht="12.75">
      <c r="A11" s="5">
        <v>5</v>
      </c>
      <c r="B11" s="5" t="s">
        <v>283</v>
      </c>
      <c r="C11" s="5">
        <v>0.74</v>
      </c>
      <c r="D11" s="5">
        <v>305</v>
      </c>
      <c r="E11" s="5">
        <v>11.4</v>
      </c>
      <c r="F11" s="5">
        <v>1.3</v>
      </c>
      <c r="G11" s="5">
        <v>9.2</v>
      </c>
      <c r="H11" s="5">
        <v>0.159</v>
      </c>
      <c r="I11" s="5">
        <v>0.38</v>
      </c>
      <c r="J11" s="5">
        <v>10</v>
      </c>
      <c r="K11" s="6">
        <f t="shared" si="0"/>
        <v>56.67356828193832</v>
      </c>
      <c r="L11" s="6">
        <f t="shared" si="1"/>
        <v>6.462775330396474</v>
      </c>
      <c r="M11" s="6">
        <f t="shared" si="2"/>
        <v>45.73656387665197</v>
      </c>
      <c r="N11" s="6">
        <f t="shared" si="3"/>
        <v>0.7904471365638767</v>
      </c>
      <c r="O11" s="6">
        <f t="shared" si="4"/>
        <v>1.8891189427312771</v>
      </c>
    </row>
    <row r="12" spans="1:15" ht="12.75">
      <c r="A12" s="5">
        <v>6</v>
      </c>
      <c r="B12" s="5" t="s">
        <v>13</v>
      </c>
      <c r="C12" s="5">
        <v>0.74</v>
      </c>
      <c r="D12" s="5">
        <v>598</v>
      </c>
      <c r="E12" s="5">
        <v>11.4</v>
      </c>
      <c r="F12" s="5">
        <v>1.3</v>
      </c>
      <c r="G12" s="5">
        <v>6.9</v>
      </c>
      <c r="H12" s="5">
        <v>0.159</v>
      </c>
      <c r="I12" s="5">
        <v>0.4</v>
      </c>
      <c r="J12" s="5">
        <v>10</v>
      </c>
      <c r="K12" s="6">
        <f t="shared" si="0"/>
        <v>111.11735682819383</v>
      </c>
      <c r="L12" s="6">
        <f t="shared" si="1"/>
        <v>12.671277533039646</v>
      </c>
      <c r="M12" s="6">
        <f t="shared" si="2"/>
        <v>67.2552422907489</v>
      </c>
      <c r="N12" s="6">
        <f t="shared" si="3"/>
        <v>1.5497947136563877</v>
      </c>
      <c r="O12" s="6">
        <f t="shared" si="4"/>
        <v>3.898854625550661</v>
      </c>
    </row>
    <row r="13" spans="1:15" ht="12.75">
      <c r="A13" s="5">
        <v>6</v>
      </c>
      <c r="B13" s="5" t="s">
        <v>284</v>
      </c>
      <c r="C13" s="5">
        <v>0.74</v>
      </c>
      <c r="D13" s="5">
        <v>1337</v>
      </c>
      <c r="E13" s="5">
        <v>11.4</v>
      </c>
      <c r="F13" s="5">
        <v>1.3</v>
      </c>
      <c r="G13" s="5">
        <v>6.9</v>
      </c>
      <c r="H13" s="5">
        <v>0.159</v>
      </c>
      <c r="I13" s="5">
        <v>0.4</v>
      </c>
      <c r="J13" s="5">
        <v>10</v>
      </c>
      <c r="K13" s="6">
        <f t="shared" si="0"/>
        <v>248.4346255506608</v>
      </c>
      <c r="L13" s="6">
        <f t="shared" si="1"/>
        <v>28.330264317180614</v>
      </c>
      <c r="M13" s="6">
        <f t="shared" si="2"/>
        <v>150.36832599118944</v>
      </c>
      <c r="N13" s="6">
        <f t="shared" si="3"/>
        <v>3.4650092511013217</v>
      </c>
      <c r="O13" s="6">
        <f t="shared" si="4"/>
        <v>8.717004405286344</v>
      </c>
    </row>
    <row r="14" spans="1:15" ht="12.75">
      <c r="A14" s="5">
        <v>7</v>
      </c>
      <c r="B14" s="5" t="s">
        <v>14</v>
      </c>
      <c r="C14" s="5">
        <v>0.74</v>
      </c>
      <c r="D14" s="5">
        <v>252</v>
      </c>
      <c r="E14" s="5">
        <v>11.4</v>
      </c>
      <c r="F14" s="5">
        <v>1.3</v>
      </c>
      <c r="G14" s="5">
        <v>9.2</v>
      </c>
      <c r="H14" s="5">
        <v>0.159</v>
      </c>
      <c r="I14" s="5">
        <v>0.38</v>
      </c>
      <c r="J14" s="5">
        <v>10</v>
      </c>
      <c r="K14" s="6">
        <f t="shared" si="0"/>
        <v>46.8253744493392</v>
      </c>
      <c r="L14" s="6">
        <f t="shared" si="1"/>
        <v>5.339735682819383</v>
      </c>
      <c r="M14" s="6">
        <f t="shared" si="2"/>
        <v>37.788898678414085</v>
      </c>
      <c r="N14" s="6">
        <f t="shared" si="3"/>
        <v>0.6530907488986784</v>
      </c>
      <c r="O14" s="6">
        <f t="shared" si="4"/>
        <v>1.5608458149779734</v>
      </c>
    </row>
    <row r="15" spans="1:15" ht="12.75">
      <c r="A15" s="5">
        <v>7</v>
      </c>
      <c r="B15" s="5" t="s">
        <v>15</v>
      </c>
      <c r="C15" s="5">
        <v>0.74</v>
      </c>
      <c r="D15" s="5">
        <v>252</v>
      </c>
      <c r="E15" s="5">
        <v>11.4</v>
      </c>
      <c r="F15" s="5">
        <v>1.3</v>
      </c>
      <c r="G15" s="5">
        <v>9.2</v>
      </c>
      <c r="H15" s="5">
        <v>0.159</v>
      </c>
      <c r="I15" s="5">
        <v>0.38</v>
      </c>
      <c r="J15" s="5">
        <v>10</v>
      </c>
      <c r="K15" s="6">
        <f t="shared" si="0"/>
        <v>46.8253744493392</v>
      </c>
      <c r="L15" s="6">
        <f t="shared" si="1"/>
        <v>5.339735682819383</v>
      </c>
      <c r="M15" s="6">
        <f t="shared" si="2"/>
        <v>37.788898678414085</v>
      </c>
      <c r="N15" s="6">
        <f t="shared" si="3"/>
        <v>0.6530907488986784</v>
      </c>
      <c r="O15" s="6">
        <f t="shared" si="4"/>
        <v>1.5608458149779734</v>
      </c>
    </row>
    <row r="16" spans="1:15" ht="12.75">
      <c r="A16" s="5">
        <v>8</v>
      </c>
      <c r="B16" s="5" t="s">
        <v>17</v>
      </c>
      <c r="C16" s="5">
        <v>0.74</v>
      </c>
      <c r="D16" s="5">
        <v>1750</v>
      </c>
      <c r="E16" s="5">
        <v>11.4</v>
      </c>
      <c r="F16" s="5">
        <v>1.3</v>
      </c>
      <c r="G16" s="5">
        <v>8.17</v>
      </c>
      <c r="H16" s="5">
        <v>0.159</v>
      </c>
      <c r="I16" s="5">
        <v>0.38</v>
      </c>
      <c r="J16" s="5">
        <v>10</v>
      </c>
      <c r="K16" s="6">
        <f t="shared" si="0"/>
        <v>325.1762114537445</v>
      </c>
      <c r="L16" s="6">
        <f t="shared" si="1"/>
        <v>37.081497797356825</v>
      </c>
      <c r="M16" s="6">
        <f t="shared" si="2"/>
        <v>233.04295154185021</v>
      </c>
      <c r="N16" s="6">
        <f t="shared" si="3"/>
        <v>4.535352422907489</v>
      </c>
      <c r="O16" s="6">
        <f t="shared" si="4"/>
        <v>10.83920704845815</v>
      </c>
    </row>
    <row r="17" spans="1:15" ht="12.75">
      <c r="A17" s="5">
        <v>8</v>
      </c>
      <c r="B17" s="5" t="s">
        <v>18</v>
      </c>
      <c r="C17" s="5">
        <v>0.74</v>
      </c>
      <c r="D17" s="5">
        <v>1540</v>
      </c>
      <c r="E17" s="5">
        <v>11.4</v>
      </c>
      <c r="F17" s="5">
        <v>1.3</v>
      </c>
      <c r="G17" s="5">
        <v>8.17</v>
      </c>
      <c r="H17" s="5">
        <v>0.159</v>
      </c>
      <c r="I17" s="5">
        <v>0.38</v>
      </c>
      <c r="J17" s="5">
        <v>10</v>
      </c>
      <c r="K17" s="6">
        <f t="shared" si="0"/>
        <v>286.1550660792951</v>
      </c>
      <c r="L17" s="6">
        <f t="shared" si="1"/>
        <v>32.63171806167401</v>
      </c>
      <c r="M17" s="6">
        <f t="shared" si="2"/>
        <v>205.07779735682817</v>
      </c>
      <c r="N17" s="6">
        <f t="shared" si="3"/>
        <v>3.9911101321585902</v>
      </c>
      <c r="O17" s="6">
        <f t="shared" si="4"/>
        <v>9.538502202643171</v>
      </c>
    </row>
    <row r="18" spans="1:15" ht="12.75">
      <c r="A18" s="5">
        <v>10</v>
      </c>
      <c r="B18" s="5" t="s">
        <v>21</v>
      </c>
      <c r="C18" s="5">
        <v>0.74</v>
      </c>
      <c r="D18" s="5">
        <v>1155</v>
      </c>
      <c r="E18" s="5">
        <v>11.4</v>
      </c>
      <c r="F18" s="5">
        <v>0.67</v>
      </c>
      <c r="G18" s="5">
        <v>11.13</v>
      </c>
      <c r="H18" s="5">
        <v>0.159</v>
      </c>
      <c r="I18" s="5">
        <v>0.38</v>
      </c>
      <c r="J18" s="5">
        <v>10</v>
      </c>
      <c r="K18" s="6">
        <f t="shared" si="0"/>
        <v>214.61629955947137</v>
      </c>
      <c r="L18" s="6">
        <f t="shared" si="1"/>
        <v>12.613414096916303</v>
      </c>
      <c r="M18" s="6">
        <f t="shared" si="2"/>
        <v>209.533281938326</v>
      </c>
      <c r="N18" s="6">
        <f t="shared" si="3"/>
        <v>2.9933325991189426</v>
      </c>
      <c r="O18" s="6">
        <f t="shared" si="4"/>
        <v>7.1538766519823795</v>
      </c>
    </row>
    <row r="19" spans="1:15" ht="12.75">
      <c r="A19" s="5">
        <v>10</v>
      </c>
      <c r="B19" s="5" t="s">
        <v>285</v>
      </c>
      <c r="C19" s="5">
        <v>0.74</v>
      </c>
      <c r="D19" s="5">
        <v>1127</v>
      </c>
      <c r="E19" s="5">
        <v>11.4</v>
      </c>
      <c r="F19" s="5">
        <v>0.23</v>
      </c>
      <c r="G19" s="5">
        <v>9.94</v>
      </c>
      <c r="H19" s="5">
        <v>0.159</v>
      </c>
      <c r="I19" s="5">
        <v>0.3</v>
      </c>
      <c r="J19" s="5">
        <v>10</v>
      </c>
      <c r="K19" s="6">
        <f t="shared" si="0"/>
        <v>209.4134801762115</v>
      </c>
      <c r="L19" s="6">
        <f t="shared" si="1"/>
        <v>4.225008810572687</v>
      </c>
      <c r="M19" s="6">
        <f t="shared" si="2"/>
        <v>182.593859030837</v>
      </c>
      <c r="N19" s="6">
        <f t="shared" si="3"/>
        <v>2.9207669603524233</v>
      </c>
      <c r="O19" s="6">
        <f t="shared" si="4"/>
        <v>5.510881057268723</v>
      </c>
    </row>
    <row r="20" spans="1:15" ht="12.75">
      <c r="A20" s="5">
        <v>10</v>
      </c>
      <c r="B20" s="5" t="s">
        <v>286</v>
      </c>
      <c r="C20" s="5">
        <v>0.74</v>
      </c>
      <c r="D20" s="5">
        <v>1127</v>
      </c>
      <c r="E20" s="5">
        <v>11.4</v>
      </c>
      <c r="F20" s="5">
        <v>0.23</v>
      </c>
      <c r="G20" s="5">
        <v>9.94</v>
      </c>
      <c r="H20" s="5">
        <v>0.159</v>
      </c>
      <c r="I20" s="5">
        <v>0.3</v>
      </c>
      <c r="J20" s="5">
        <v>10</v>
      </c>
      <c r="K20" s="6">
        <f t="shared" si="0"/>
        <v>209.4134801762115</v>
      </c>
      <c r="L20" s="6">
        <f t="shared" si="1"/>
        <v>4.225008810572687</v>
      </c>
      <c r="M20" s="6">
        <f t="shared" si="2"/>
        <v>182.593859030837</v>
      </c>
      <c r="N20" s="6">
        <f t="shared" si="3"/>
        <v>2.9207669603524233</v>
      </c>
      <c r="O20" s="6">
        <f t="shared" si="4"/>
        <v>5.510881057268723</v>
      </c>
    </row>
    <row r="21" spans="1:15" ht="12.75">
      <c r="A21" s="5">
        <v>11</v>
      </c>
      <c r="B21" s="5" t="s">
        <v>22</v>
      </c>
      <c r="C21" s="5">
        <v>0.74</v>
      </c>
      <c r="D21" s="5">
        <v>900</v>
      </c>
      <c r="E21" s="5">
        <v>11.4</v>
      </c>
      <c r="F21" s="5">
        <v>0.08</v>
      </c>
      <c r="G21" s="5">
        <v>9.87</v>
      </c>
      <c r="H21" s="5">
        <v>0.159</v>
      </c>
      <c r="I21" s="5">
        <v>0.17</v>
      </c>
      <c r="J21" s="5">
        <v>10</v>
      </c>
      <c r="K21" s="6">
        <f t="shared" si="0"/>
        <v>167.23348017621146</v>
      </c>
      <c r="L21" s="6">
        <f t="shared" si="1"/>
        <v>1.173568281938326</v>
      </c>
      <c r="M21" s="6">
        <f t="shared" si="2"/>
        <v>144.78898678414097</v>
      </c>
      <c r="N21" s="6">
        <f t="shared" si="3"/>
        <v>2.332466960352423</v>
      </c>
      <c r="O21" s="6">
        <f t="shared" si="4"/>
        <v>2.4938325991189427</v>
      </c>
    </row>
    <row r="22" spans="1:15" ht="12.75">
      <c r="A22" s="5">
        <v>11</v>
      </c>
      <c r="B22" s="5" t="s">
        <v>23</v>
      </c>
      <c r="C22" s="5">
        <v>0.74</v>
      </c>
      <c r="D22" s="5">
        <v>900</v>
      </c>
      <c r="E22" s="5">
        <v>11.4</v>
      </c>
      <c r="F22" s="5">
        <v>0.08</v>
      </c>
      <c r="G22" s="5">
        <v>9.87</v>
      </c>
      <c r="H22" s="5">
        <v>0.159</v>
      </c>
      <c r="I22" s="5">
        <v>0.17</v>
      </c>
      <c r="J22" s="5">
        <v>10</v>
      </c>
      <c r="K22" s="6">
        <f t="shared" si="0"/>
        <v>167.23348017621146</v>
      </c>
      <c r="L22" s="6">
        <f t="shared" si="1"/>
        <v>1.173568281938326</v>
      </c>
      <c r="M22" s="6">
        <f t="shared" si="2"/>
        <v>144.78898678414097</v>
      </c>
      <c r="N22" s="6">
        <f t="shared" si="3"/>
        <v>2.332466960352423</v>
      </c>
      <c r="O22" s="6">
        <f t="shared" si="4"/>
        <v>2.4938325991189427</v>
      </c>
    </row>
    <row r="23" spans="1:15" ht="12.75">
      <c r="A23" s="5">
        <v>11</v>
      </c>
      <c r="B23" s="5" t="s">
        <v>287</v>
      </c>
      <c r="C23" s="5">
        <v>0.74</v>
      </c>
      <c r="D23" s="5">
        <v>1135</v>
      </c>
      <c r="E23" s="5">
        <v>11.4</v>
      </c>
      <c r="F23" s="5">
        <v>1.3</v>
      </c>
      <c r="G23" s="5">
        <v>8.17</v>
      </c>
      <c r="H23" s="5">
        <v>0.159</v>
      </c>
      <c r="I23" s="5">
        <v>0.38</v>
      </c>
      <c r="J23" s="5">
        <v>10</v>
      </c>
      <c r="K23" s="6">
        <f t="shared" si="0"/>
        <v>210.9</v>
      </c>
      <c r="L23" s="6">
        <f t="shared" si="1"/>
        <v>24.05</v>
      </c>
      <c r="M23" s="6">
        <f t="shared" si="2"/>
        <v>151.145</v>
      </c>
      <c r="N23" s="6">
        <f t="shared" si="3"/>
        <v>2.9414999999999996</v>
      </c>
      <c r="O23" s="6">
        <f t="shared" si="4"/>
        <v>7.029999999999999</v>
      </c>
    </row>
    <row r="24" spans="1:15" ht="12.75">
      <c r="A24" s="5">
        <v>11</v>
      </c>
      <c r="B24" s="5" t="s">
        <v>288</v>
      </c>
      <c r="C24" s="5">
        <v>0.74</v>
      </c>
      <c r="D24" s="5">
        <v>960</v>
      </c>
      <c r="E24" s="5">
        <v>11.4</v>
      </c>
      <c r="F24" s="5">
        <v>0.24</v>
      </c>
      <c r="G24" s="5">
        <v>13.8</v>
      </c>
      <c r="H24" s="5">
        <v>0.159</v>
      </c>
      <c r="I24" s="5">
        <v>0.23</v>
      </c>
      <c r="J24" s="5">
        <v>10</v>
      </c>
      <c r="K24" s="6">
        <f t="shared" si="0"/>
        <v>178.38237885462556</v>
      </c>
      <c r="L24" s="6">
        <f t="shared" si="1"/>
        <v>3.7554185022026427</v>
      </c>
      <c r="M24" s="6">
        <f t="shared" si="2"/>
        <v>215.936563876652</v>
      </c>
      <c r="N24" s="6">
        <f t="shared" si="3"/>
        <v>2.487964757709251</v>
      </c>
      <c r="O24" s="6">
        <f t="shared" si="4"/>
        <v>3.5989427312775333</v>
      </c>
    </row>
    <row r="25" spans="1:15" ht="12.75">
      <c r="A25" s="5">
        <v>11</v>
      </c>
      <c r="B25" s="5" t="s">
        <v>289</v>
      </c>
      <c r="C25" s="5">
        <v>0.74</v>
      </c>
      <c r="D25" s="5">
        <v>960</v>
      </c>
      <c r="E25" s="5">
        <v>11.4</v>
      </c>
      <c r="F25" s="5">
        <v>0.24</v>
      </c>
      <c r="G25" s="5">
        <v>13.8</v>
      </c>
      <c r="H25" s="5">
        <v>0.159</v>
      </c>
      <c r="I25" s="5">
        <v>0.23</v>
      </c>
      <c r="J25" s="5">
        <v>10</v>
      </c>
      <c r="K25" s="6">
        <f t="shared" si="0"/>
        <v>178.38237885462556</v>
      </c>
      <c r="L25" s="6">
        <f t="shared" si="1"/>
        <v>3.7554185022026427</v>
      </c>
      <c r="M25" s="6">
        <f t="shared" si="2"/>
        <v>215.936563876652</v>
      </c>
      <c r="N25" s="6">
        <f t="shared" si="3"/>
        <v>2.487964757709251</v>
      </c>
      <c r="O25" s="6">
        <f t="shared" si="4"/>
        <v>3.5989427312775333</v>
      </c>
    </row>
    <row r="26" spans="1:15" ht="12.75">
      <c r="A26" s="5">
        <v>12</v>
      </c>
      <c r="B26" s="5" t="s">
        <v>290</v>
      </c>
      <c r="C26" s="5">
        <v>0.74</v>
      </c>
      <c r="D26" s="5">
        <v>1786</v>
      </c>
      <c r="E26" s="5">
        <v>11.4</v>
      </c>
      <c r="F26" s="5">
        <v>1.3</v>
      </c>
      <c r="G26" s="5">
        <v>6.9</v>
      </c>
      <c r="H26" s="5">
        <v>0.159</v>
      </c>
      <c r="I26" s="5">
        <v>0.4</v>
      </c>
      <c r="J26" s="5">
        <v>10</v>
      </c>
      <c r="K26" s="6">
        <f t="shared" si="0"/>
        <v>331.8655506607929</v>
      </c>
      <c r="L26" s="6">
        <f t="shared" si="1"/>
        <v>37.84431718061674</v>
      </c>
      <c r="M26" s="6">
        <f t="shared" si="2"/>
        <v>200.8659911894273</v>
      </c>
      <c r="N26" s="6">
        <f t="shared" si="3"/>
        <v>4.6286511013215845</v>
      </c>
      <c r="O26" s="6">
        <f t="shared" si="4"/>
        <v>11.644405286343611</v>
      </c>
    </row>
    <row r="27" spans="1:15" ht="12.75">
      <c r="A27" s="5">
        <v>12</v>
      </c>
      <c r="B27" s="5" t="s">
        <v>291</v>
      </c>
      <c r="C27" s="5">
        <v>0.74</v>
      </c>
      <c r="D27" s="5">
        <v>1786</v>
      </c>
      <c r="E27" s="5">
        <v>11.4</v>
      </c>
      <c r="F27" s="5">
        <v>1.3</v>
      </c>
      <c r="G27" s="5">
        <v>8</v>
      </c>
      <c r="H27" s="5">
        <v>0.159</v>
      </c>
      <c r="I27" s="5">
        <v>0.3</v>
      </c>
      <c r="J27" s="5">
        <v>10</v>
      </c>
      <c r="K27" s="6">
        <f t="shared" si="0"/>
        <v>331.8655506607929</v>
      </c>
      <c r="L27" s="6">
        <f t="shared" si="1"/>
        <v>37.84431718061674</v>
      </c>
      <c r="M27" s="6">
        <f t="shared" si="2"/>
        <v>232.8881057268722</v>
      </c>
      <c r="N27" s="6">
        <f t="shared" si="3"/>
        <v>4.6286511013215845</v>
      </c>
      <c r="O27" s="6">
        <f t="shared" si="4"/>
        <v>8.733303964757708</v>
      </c>
    </row>
    <row r="28" spans="1:15" ht="12.75">
      <c r="A28" s="5">
        <v>12</v>
      </c>
      <c r="B28" s="5" t="s">
        <v>292</v>
      </c>
      <c r="C28" s="5">
        <v>0.74</v>
      </c>
      <c r="D28" s="5">
        <v>1362</v>
      </c>
      <c r="E28" s="5">
        <v>11.4</v>
      </c>
      <c r="F28" s="5">
        <v>1.3</v>
      </c>
      <c r="G28" s="5">
        <v>9.2</v>
      </c>
      <c r="H28" s="5">
        <v>0.159</v>
      </c>
      <c r="I28" s="5">
        <v>0.38</v>
      </c>
      <c r="J28" s="5">
        <v>10</v>
      </c>
      <c r="K28" s="6">
        <f t="shared" si="0"/>
        <v>253.08</v>
      </c>
      <c r="L28" s="6">
        <f t="shared" si="1"/>
        <v>28.860000000000007</v>
      </c>
      <c r="M28" s="6">
        <f t="shared" si="2"/>
        <v>204.23999999999998</v>
      </c>
      <c r="N28" s="6">
        <f t="shared" si="3"/>
        <v>3.5298</v>
      </c>
      <c r="O28" s="6">
        <f t="shared" si="4"/>
        <v>8.436</v>
      </c>
    </row>
    <row r="29" spans="1:15" ht="12.75">
      <c r="A29" s="5">
        <v>12</v>
      </c>
      <c r="B29" s="5" t="s">
        <v>293</v>
      </c>
      <c r="C29" s="5">
        <v>0.74</v>
      </c>
      <c r="D29" s="5">
        <v>2847</v>
      </c>
      <c r="E29" s="5">
        <v>11.4</v>
      </c>
      <c r="F29" s="5">
        <v>1.3</v>
      </c>
      <c r="G29" s="5">
        <v>6.2</v>
      </c>
      <c r="H29" s="5">
        <v>0.159</v>
      </c>
      <c r="I29" s="5">
        <v>0.2</v>
      </c>
      <c r="J29" s="5">
        <v>10</v>
      </c>
      <c r="K29" s="6">
        <f t="shared" si="0"/>
        <v>529.0152422907489</v>
      </c>
      <c r="L29" s="6">
        <f t="shared" si="1"/>
        <v>60.32629955947137</v>
      </c>
      <c r="M29" s="6">
        <f t="shared" si="2"/>
        <v>287.71004405286345</v>
      </c>
      <c r="N29" s="6">
        <f t="shared" si="3"/>
        <v>7.378370484581498</v>
      </c>
      <c r="O29" s="6">
        <f t="shared" si="4"/>
        <v>9.280969162995596</v>
      </c>
    </row>
    <row r="30" spans="1:15" ht="12.75">
      <c r="A30" s="5">
        <v>12</v>
      </c>
      <c r="B30" s="5" t="s">
        <v>294</v>
      </c>
      <c r="C30" s="5">
        <v>0.74</v>
      </c>
      <c r="D30" s="5">
        <v>1600</v>
      </c>
      <c r="E30" s="5">
        <v>11.4</v>
      </c>
      <c r="F30" s="5">
        <v>1.3</v>
      </c>
      <c r="G30" s="5">
        <v>8.17</v>
      </c>
      <c r="H30" s="5">
        <v>0.159</v>
      </c>
      <c r="I30" s="5">
        <v>0.38</v>
      </c>
      <c r="J30" s="5">
        <v>10</v>
      </c>
      <c r="K30" s="6">
        <f t="shared" si="0"/>
        <v>297.30396475770925</v>
      </c>
      <c r="L30" s="6">
        <f t="shared" si="1"/>
        <v>33.903083700440526</v>
      </c>
      <c r="M30" s="6">
        <f t="shared" si="2"/>
        <v>213.06784140969162</v>
      </c>
      <c r="N30" s="6">
        <f t="shared" si="3"/>
        <v>4.146607929515419</v>
      </c>
      <c r="O30" s="6">
        <f t="shared" si="4"/>
        <v>9.910132158590308</v>
      </c>
    </row>
    <row r="31" spans="1:15" ht="12.75">
      <c r="A31" s="5">
        <v>16</v>
      </c>
      <c r="B31" s="5" t="s">
        <v>295</v>
      </c>
      <c r="C31" s="5">
        <v>0.74</v>
      </c>
      <c r="D31" s="5">
        <v>900</v>
      </c>
      <c r="E31" s="5">
        <v>11.4</v>
      </c>
      <c r="F31" s="5">
        <v>1.3</v>
      </c>
      <c r="G31" s="5">
        <v>8.17</v>
      </c>
      <c r="H31" s="5">
        <v>0.159</v>
      </c>
      <c r="I31" s="5">
        <v>0.38</v>
      </c>
      <c r="J31" s="5">
        <v>10</v>
      </c>
      <c r="K31" s="6">
        <f t="shared" si="0"/>
        <v>167.23348017621146</v>
      </c>
      <c r="L31" s="6">
        <f t="shared" si="1"/>
        <v>19.070484581497798</v>
      </c>
      <c r="M31" s="6">
        <f t="shared" si="2"/>
        <v>119.85066079295156</v>
      </c>
      <c r="N31" s="6">
        <f t="shared" si="3"/>
        <v>2.332466960352423</v>
      </c>
      <c r="O31" s="6">
        <f t="shared" si="4"/>
        <v>5.574449339207049</v>
      </c>
    </row>
    <row r="32" spans="1:15" ht="12.75">
      <c r="A32" s="5">
        <v>17</v>
      </c>
      <c r="B32" s="5" t="s">
        <v>39</v>
      </c>
      <c r="C32" s="5">
        <v>0.74</v>
      </c>
      <c r="D32" s="5">
        <v>1515</v>
      </c>
      <c r="E32" s="5">
        <v>11.4</v>
      </c>
      <c r="F32" s="5">
        <v>1.3</v>
      </c>
      <c r="G32" s="5">
        <v>8.17</v>
      </c>
      <c r="H32" s="5">
        <v>0.159</v>
      </c>
      <c r="I32" s="5">
        <v>0.38</v>
      </c>
      <c r="J32" s="5">
        <v>10</v>
      </c>
      <c r="K32" s="6">
        <f t="shared" si="0"/>
        <v>281.5096916299559</v>
      </c>
      <c r="L32" s="6">
        <f t="shared" si="1"/>
        <v>32.10198237885462</v>
      </c>
      <c r="M32" s="6">
        <f t="shared" si="2"/>
        <v>201.74861233480175</v>
      </c>
      <c r="N32" s="6">
        <f t="shared" si="3"/>
        <v>3.9263193832599117</v>
      </c>
      <c r="O32" s="6">
        <f t="shared" si="4"/>
        <v>9.383656387665196</v>
      </c>
    </row>
    <row r="33" spans="1:15" ht="12.75">
      <c r="A33" s="5">
        <v>17</v>
      </c>
      <c r="B33" s="5" t="s">
        <v>296</v>
      </c>
      <c r="C33" s="5">
        <v>0.74</v>
      </c>
      <c r="D33" s="5">
        <v>252</v>
      </c>
      <c r="E33" s="5">
        <v>11.4</v>
      </c>
      <c r="F33" s="5">
        <v>1.3</v>
      </c>
      <c r="G33" s="5">
        <v>9.2</v>
      </c>
      <c r="H33" s="5">
        <v>0.159</v>
      </c>
      <c r="I33" s="5">
        <v>0.38</v>
      </c>
      <c r="J33" s="5">
        <v>10</v>
      </c>
      <c r="K33" s="6">
        <f t="shared" si="0"/>
        <v>46.8253744493392</v>
      </c>
      <c r="L33" s="6">
        <f t="shared" si="1"/>
        <v>5.339735682819383</v>
      </c>
      <c r="M33" s="6">
        <f t="shared" si="2"/>
        <v>37.788898678414085</v>
      </c>
      <c r="N33" s="6">
        <f t="shared" si="3"/>
        <v>0.6530907488986784</v>
      </c>
      <c r="O33" s="6">
        <f t="shared" si="4"/>
        <v>1.5608458149779734</v>
      </c>
    </row>
    <row r="34" spans="1:15" ht="12.75">
      <c r="A34" s="5">
        <v>17</v>
      </c>
      <c r="B34" s="5" t="s">
        <v>298</v>
      </c>
      <c r="C34" s="5">
        <v>0.74</v>
      </c>
      <c r="D34" s="5">
        <v>675</v>
      </c>
      <c r="E34" s="5">
        <v>11.4</v>
      </c>
      <c r="F34" s="5">
        <v>1.3</v>
      </c>
      <c r="G34" s="5">
        <v>6.9</v>
      </c>
      <c r="H34" s="5">
        <v>0.159</v>
      </c>
      <c r="I34" s="5">
        <v>0.4</v>
      </c>
      <c r="J34" s="5">
        <v>10</v>
      </c>
      <c r="K34" s="6">
        <f t="shared" si="0"/>
        <v>125.4251101321586</v>
      </c>
      <c r="L34" s="6">
        <f t="shared" si="1"/>
        <v>14.302863436123348</v>
      </c>
      <c r="M34" s="6">
        <f t="shared" si="2"/>
        <v>75.91519823788546</v>
      </c>
      <c r="N34" s="6">
        <f t="shared" si="3"/>
        <v>1.7493502202643172</v>
      </c>
      <c r="O34" s="6">
        <f t="shared" si="4"/>
        <v>4.400881057268722</v>
      </c>
    </row>
    <row r="35" spans="1:15" ht="12.75">
      <c r="A35" s="5">
        <v>18</v>
      </c>
      <c r="B35" s="5" t="s">
        <v>41</v>
      </c>
      <c r="C35" s="5">
        <v>0.74</v>
      </c>
      <c r="D35" s="5">
        <v>775</v>
      </c>
      <c r="E35" s="5">
        <v>11.4</v>
      </c>
      <c r="F35" s="5">
        <v>1.3</v>
      </c>
      <c r="G35" s="5">
        <v>8.17</v>
      </c>
      <c r="H35" s="5">
        <v>0.159</v>
      </c>
      <c r="I35" s="5">
        <v>0.38</v>
      </c>
      <c r="J35" s="5">
        <v>10</v>
      </c>
      <c r="K35" s="6">
        <f t="shared" si="0"/>
        <v>144.00660792951544</v>
      </c>
      <c r="L35" s="6">
        <f t="shared" si="1"/>
        <v>16.421806167400884</v>
      </c>
      <c r="M35" s="6">
        <f t="shared" si="2"/>
        <v>103.20473568281938</v>
      </c>
      <c r="N35" s="6">
        <f t="shared" si="3"/>
        <v>2.008513215859031</v>
      </c>
      <c r="O35" s="6">
        <f t="shared" si="4"/>
        <v>4.800220264317181</v>
      </c>
    </row>
    <row r="36" spans="1:15" ht="12.75">
      <c r="A36" s="5">
        <v>18</v>
      </c>
      <c r="B36" s="5" t="s">
        <v>299</v>
      </c>
      <c r="C36" s="5">
        <v>0.74</v>
      </c>
      <c r="D36" s="5">
        <v>443</v>
      </c>
      <c r="E36" s="5">
        <v>11.4</v>
      </c>
      <c r="F36" s="5">
        <v>1.3</v>
      </c>
      <c r="G36" s="5">
        <v>9.2</v>
      </c>
      <c r="H36" s="5">
        <v>0.159</v>
      </c>
      <c r="I36" s="5">
        <v>0.38</v>
      </c>
      <c r="J36" s="5">
        <v>10</v>
      </c>
      <c r="K36" s="6">
        <f t="shared" si="0"/>
        <v>82.31603524229075</v>
      </c>
      <c r="L36" s="6">
        <f t="shared" si="1"/>
        <v>9.386916299559472</v>
      </c>
      <c r="M36" s="6">
        <f t="shared" si="2"/>
        <v>66.43048458149778</v>
      </c>
      <c r="N36" s="6">
        <f t="shared" si="3"/>
        <v>1.1480920704845814</v>
      </c>
      <c r="O36" s="6">
        <f t="shared" si="4"/>
        <v>2.743867841409692</v>
      </c>
    </row>
    <row r="37" spans="1:15" ht="12.75">
      <c r="A37" s="5">
        <v>18</v>
      </c>
      <c r="B37" s="5" t="s">
        <v>300</v>
      </c>
      <c r="C37" s="5">
        <v>0.74</v>
      </c>
      <c r="D37" s="5">
        <v>900</v>
      </c>
      <c r="E37" s="5">
        <v>11.4</v>
      </c>
      <c r="F37" s="5">
        <v>1.3</v>
      </c>
      <c r="G37" s="5">
        <v>8.17</v>
      </c>
      <c r="H37" s="5">
        <v>0.159</v>
      </c>
      <c r="I37" s="5">
        <v>0.38</v>
      </c>
      <c r="J37" s="5">
        <v>10</v>
      </c>
      <c r="K37" s="6">
        <f t="shared" si="0"/>
        <v>167.23348017621146</v>
      </c>
      <c r="L37" s="6">
        <f t="shared" si="1"/>
        <v>19.070484581497798</v>
      </c>
      <c r="M37" s="6">
        <f t="shared" si="2"/>
        <v>119.85066079295156</v>
      </c>
      <c r="N37" s="6">
        <f t="shared" si="3"/>
        <v>2.332466960352423</v>
      </c>
      <c r="O37" s="6">
        <f t="shared" si="4"/>
        <v>5.574449339207049</v>
      </c>
    </row>
    <row r="38" spans="1:15" ht="12.75">
      <c r="A38" s="5">
        <v>18</v>
      </c>
      <c r="B38" s="5" t="s">
        <v>301</v>
      </c>
      <c r="C38" s="5">
        <v>0.74</v>
      </c>
      <c r="D38" s="5">
        <v>352</v>
      </c>
      <c r="E38" s="5">
        <v>11.4</v>
      </c>
      <c r="F38" s="5">
        <v>1.3</v>
      </c>
      <c r="G38" s="5">
        <v>9.2</v>
      </c>
      <c r="H38" s="5">
        <v>0.159</v>
      </c>
      <c r="I38" s="5">
        <v>0.38</v>
      </c>
      <c r="J38" s="5">
        <v>10</v>
      </c>
      <c r="K38" s="6">
        <f t="shared" si="0"/>
        <v>65.40687224669604</v>
      </c>
      <c r="L38" s="6">
        <f t="shared" si="1"/>
        <v>7.458678414096917</v>
      </c>
      <c r="M38" s="6">
        <f t="shared" si="2"/>
        <v>52.784493392070495</v>
      </c>
      <c r="N38" s="6">
        <f t="shared" si="3"/>
        <v>0.9122537444933922</v>
      </c>
      <c r="O38" s="6">
        <f t="shared" si="4"/>
        <v>2.180229074889868</v>
      </c>
    </row>
    <row r="39" spans="1:15" ht="12.75">
      <c r="A39" s="5">
        <v>18</v>
      </c>
      <c r="B39" s="5" t="s">
        <v>302</v>
      </c>
      <c r="C39" s="5">
        <v>0.74</v>
      </c>
      <c r="D39" s="5">
        <v>821</v>
      </c>
      <c r="E39" s="5">
        <v>11.4</v>
      </c>
      <c r="F39" s="5">
        <v>1.3</v>
      </c>
      <c r="G39" s="5">
        <v>8.17</v>
      </c>
      <c r="H39" s="5">
        <v>0.159</v>
      </c>
      <c r="I39" s="5">
        <v>0.38</v>
      </c>
      <c r="J39" s="5">
        <v>10</v>
      </c>
      <c r="K39" s="6">
        <f t="shared" si="0"/>
        <v>152.55409691629956</v>
      </c>
      <c r="L39" s="6">
        <f t="shared" si="1"/>
        <v>17.396519823788548</v>
      </c>
      <c r="M39" s="6">
        <f t="shared" si="2"/>
        <v>109.33043612334801</v>
      </c>
      <c r="N39" s="6">
        <f t="shared" si="3"/>
        <v>2.127728193832599</v>
      </c>
      <c r="O39" s="6">
        <f t="shared" si="4"/>
        <v>5.085136563876652</v>
      </c>
    </row>
    <row r="40" spans="1:15" ht="12.75">
      <c r="A40" s="5">
        <v>18</v>
      </c>
      <c r="B40" s="5" t="s">
        <v>303</v>
      </c>
      <c r="C40" s="5">
        <v>0.74</v>
      </c>
      <c r="D40" s="5">
        <v>900</v>
      </c>
      <c r="E40" s="5">
        <v>11.4</v>
      </c>
      <c r="F40" s="5">
        <v>1.3</v>
      </c>
      <c r="G40" s="5">
        <v>6.9</v>
      </c>
      <c r="H40" s="5">
        <v>0.159</v>
      </c>
      <c r="I40" s="5">
        <v>0.38</v>
      </c>
      <c r="J40" s="5">
        <v>10</v>
      </c>
      <c r="K40" s="6">
        <f t="shared" si="0"/>
        <v>167.23348017621146</v>
      </c>
      <c r="L40" s="6">
        <f t="shared" si="1"/>
        <v>19.070484581497798</v>
      </c>
      <c r="M40" s="6">
        <f t="shared" si="2"/>
        <v>101.22026431718064</v>
      </c>
      <c r="N40" s="6">
        <f t="shared" si="3"/>
        <v>2.332466960352423</v>
      </c>
      <c r="O40" s="6">
        <f t="shared" si="4"/>
        <v>5.574449339207049</v>
      </c>
    </row>
    <row r="41" spans="1:15" ht="12.75">
      <c r="A41" s="5">
        <v>18</v>
      </c>
      <c r="B41" s="5" t="s">
        <v>304</v>
      </c>
      <c r="C41" s="5">
        <v>0.74</v>
      </c>
      <c r="D41" s="5">
        <v>440</v>
      </c>
      <c r="E41" s="5">
        <v>3.5</v>
      </c>
      <c r="F41" s="5">
        <v>0.85</v>
      </c>
      <c r="G41" s="5">
        <v>5.55</v>
      </c>
      <c r="H41" s="5">
        <v>0.159</v>
      </c>
      <c r="I41" s="5">
        <v>0.38</v>
      </c>
      <c r="J41" s="5">
        <v>10</v>
      </c>
      <c r="K41" s="6">
        <f t="shared" si="0"/>
        <v>25.101321585903086</v>
      </c>
      <c r="L41" s="6">
        <f t="shared" si="1"/>
        <v>6.096035242290749</v>
      </c>
      <c r="M41" s="6">
        <f t="shared" si="2"/>
        <v>39.803524229074895</v>
      </c>
      <c r="N41" s="6">
        <f t="shared" si="3"/>
        <v>1.1403171806167403</v>
      </c>
      <c r="O41" s="6">
        <f t="shared" si="4"/>
        <v>2.725286343612335</v>
      </c>
    </row>
    <row r="42" spans="1:15" ht="12.75">
      <c r="A42" s="5">
        <v>19</v>
      </c>
      <c r="B42" s="5" t="s">
        <v>43</v>
      </c>
      <c r="C42" s="5">
        <v>0.74</v>
      </c>
      <c r="D42" s="5">
        <v>1232</v>
      </c>
      <c r="E42" s="5">
        <v>11.4</v>
      </c>
      <c r="F42" s="5">
        <v>1.3</v>
      </c>
      <c r="G42" s="5">
        <v>8.17</v>
      </c>
      <c r="H42" s="5">
        <v>0.159</v>
      </c>
      <c r="I42" s="5">
        <v>0.38</v>
      </c>
      <c r="J42" s="5">
        <v>10</v>
      </c>
      <c r="K42" s="6">
        <f t="shared" si="0"/>
        <v>228.92405286343615</v>
      </c>
      <c r="L42" s="6">
        <f t="shared" si="1"/>
        <v>26.10537444933921</v>
      </c>
      <c r="M42" s="6">
        <f t="shared" si="2"/>
        <v>164.06223788546254</v>
      </c>
      <c r="N42" s="6">
        <f t="shared" si="3"/>
        <v>3.1928881057268725</v>
      </c>
      <c r="O42" s="6">
        <f t="shared" si="4"/>
        <v>7.630801762114538</v>
      </c>
    </row>
    <row r="43" spans="1:15" ht="12.75">
      <c r="A43" s="5">
        <v>20</v>
      </c>
      <c r="B43" s="5" t="s">
        <v>46</v>
      </c>
      <c r="C43" s="5">
        <v>1</v>
      </c>
      <c r="D43" s="5">
        <v>1115</v>
      </c>
      <c r="E43" s="5">
        <v>11.4</v>
      </c>
      <c r="F43" s="5">
        <v>1.3</v>
      </c>
      <c r="G43" s="5">
        <v>6.9</v>
      </c>
      <c r="H43" s="5">
        <v>0.159</v>
      </c>
      <c r="I43" s="5">
        <v>0.4</v>
      </c>
      <c r="J43" s="5">
        <v>10</v>
      </c>
      <c r="K43" s="6">
        <f t="shared" si="0"/>
        <v>279.9779735682819</v>
      </c>
      <c r="L43" s="6">
        <f t="shared" si="1"/>
        <v>31.927312775330396</v>
      </c>
      <c r="M43" s="6">
        <f t="shared" si="2"/>
        <v>169.46035242290748</v>
      </c>
      <c r="N43" s="6">
        <f t="shared" si="3"/>
        <v>3.9049559471365636</v>
      </c>
      <c r="O43" s="6">
        <f t="shared" si="4"/>
        <v>9.823788546255507</v>
      </c>
    </row>
    <row r="44" spans="1:15" ht="12.75">
      <c r="A44" s="5">
        <v>20</v>
      </c>
      <c r="B44" s="5" t="s">
        <v>47</v>
      </c>
      <c r="C44" s="5">
        <v>0.74</v>
      </c>
      <c r="D44" s="5">
        <v>1362</v>
      </c>
      <c r="E44" s="5">
        <v>11.4</v>
      </c>
      <c r="F44" s="5">
        <v>1.3</v>
      </c>
      <c r="G44" s="5">
        <v>9.2</v>
      </c>
      <c r="H44" s="5">
        <v>0.159</v>
      </c>
      <c r="I44" s="5">
        <v>0.38</v>
      </c>
      <c r="J44" s="5">
        <v>10</v>
      </c>
      <c r="K44" s="6">
        <f t="shared" si="0"/>
        <v>253.08</v>
      </c>
      <c r="L44" s="6">
        <f t="shared" si="1"/>
        <v>28.860000000000007</v>
      </c>
      <c r="M44" s="6">
        <f t="shared" si="2"/>
        <v>204.23999999999998</v>
      </c>
      <c r="N44" s="6">
        <f t="shared" si="3"/>
        <v>3.5298</v>
      </c>
      <c r="O44" s="6">
        <f t="shared" si="4"/>
        <v>8.436</v>
      </c>
    </row>
    <row r="45" spans="1:15" ht="12.75">
      <c r="A45" s="5">
        <v>20</v>
      </c>
      <c r="B45" s="5" t="s">
        <v>305</v>
      </c>
      <c r="C45" s="5">
        <v>0.74</v>
      </c>
      <c r="D45" s="5">
        <v>1362</v>
      </c>
      <c r="E45" s="5">
        <v>11.4</v>
      </c>
      <c r="F45" s="5">
        <v>1.3</v>
      </c>
      <c r="G45" s="5">
        <v>9.2</v>
      </c>
      <c r="H45" s="5">
        <v>0.159</v>
      </c>
      <c r="I45" s="5">
        <v>0.38</v>
      </c>
      <c r="J45" s="5">
        <v>10</v>
      </c>
      <c r="K45" s="6">
        <f t="shared" si="0"/>
        <v>253.08</v>
      </c>
      <c r="L45" s="6">
        <f t="shared" si="1"/>
        <v>28.860000000000007</v>
      </c>
      <c r="M45" s="6">
        <f t="shared" si="2"/>
        <v>204.23999999999998</v>
      </c>
      <c r="N45" s="6">
        <f t="shared" si="3"/>
        <v>3.5298</v>
      </c>
      <c r="O45" s="6">
        <f t="shared" si="4"/>
        <v>8.436</v>
      </c>
    </row>
    <row r="46" spans="1:15" ht="12.75">
      <c r="A46" s="5">
        <v>20</v>
      </c>
      <c r="B46" s="5" t="s">
        <v>306</v>
      </c>
      <c r="C46" s="5">
        <v>0.74</v>
      </c>
      <c r="D46" s="5">
        <v>1362</v>
      </c>
      <c r="E46" s="5">
        <v>11.4</v>
      </c>
      <c r="F46" s="5">
        <v>1.3</v>
      </c>
      <c r="G46" s="5">
        <v>9.2</v>
      </c>
      <c r="H46" s="5">
        <v>0.159</v>
      </c>
      <c r="I46" s="5">
        <v>0.38</v>
      </c>
      <c r="J46" s="5">
        <v>10</v>
      </c>
      <c r="K46" s="6">
        <f t="shared" si="0"/>
        <v>253.08</v>
      </c>
      <c r="L46" s="6">
        <f t="shared" si="1"/>
        <v>28.860000000000007</v>
      </c>
      <c r="M46" s="6">
        <f t="shared" si="2"/>
        <v>204.23999999999998</v>
      </c>
      <c r="N46" s="6">
        <f t="shared" si="3"/>
        <v>3.5298</v>
      </c>
      <c r="O46" s="6">
        <f t="shared" si="4"/>
        <v>8.436</v>
      </c>
    </row>
    <row r="47" spans="1:15" ht="12.75">
      <c r="A47" s="5">
        <v>20</v>
      </c>
      <c r="B47" s="5" t="s">
        <v>307</v>
      </c>
      <c r="C47" s="5">
        <v>1</v>
      </c>
      <c r="D47" s="5">
        <v>1129</v>
      </c>
      <c r="E47" s="5">
        <v>11.4</v>
      </c>
      <c r="F47" s="5">
        <v>1.3</v>
      </c>
      <c r="G47" s="5">
        <v>8.17</v>
      </c>
      <c r="H47" s="5">
        <v>0.159</v>
      </c>
      <c r="I47" s="5">
        <v>0.38</v>
      </c>
      <c r="J47" s="5">
        <v>10</v>
      </c>
      <c r="K47" s="6">
        <f t="shared" si="0"/>
        <v>283.49339207048456</v>
      </c>
      <c r="L47" s="6">
        <f t="shared" si="1"/>
        <v>32.32819383259912</v>
      </c>
      <c r="M47" s="6">
        <f t="shared" si="2"/>
        <v>203.17026431718062</v>
      </c>
      <c r="N47" s="6">
        <f t="shared" si="3"/>
        <v>3.953986784140969</v>
      </c>
      <c r="O47" s="6">
        <f t="shared" si="4"/>
        <v>9.449779735682819</v>
      </c>
    </row>
    <row r="48" spans="1:15" ht="12.75">
      <c r="A48" s="5">
        <v>21</v>
      </c>
      <c r="B48" s="5" t="s">
        <v>308</v>
      </c>
      <c r="C48" s="5">
        <v>0.74</v>
      </c>
      <c r="D48" s="5">
        <v>252</v>
      </c>
      <c r="E48" s="5">
        <v>11.4</v>
      </c>
      <c r="F48" s="5">
        <v>1.3</v>
      </c>
      <c r="G48" s="5">
        <v>9.2</v>
      </c>
      <c r="H48" s="5">
        <v>0.159</v>
      </c>
      <c r="I48" s="5">
        <v>0.38</v>
      </c>
      <c r="J48" s="5">
        <v>10</v>
      </c>
      <c r="K48" s="6">
        <f t="shared" si="0"/>
        <v>46.8253744493392</v>
      </c>
      <c r="L48" s="6">
        <f t="shared" si="1"/>
        <v>5.339735682819383</v>
      </c>
      <c r="M48" s="6">
        <f t="shared" si="2"/>
        <v>37.788898678414085</v>
      </c>
      <c r="N48" s="6">
        <f t="shared" si="3"/>
        <v>0.6530907488986784</v>
      </c>
      <c r="O48" s="6">
        <f t="shared" si="4"/>
        <v>1.5608458149779734</v>
      </c>
    </row>
    <row r="49" spans="1:15" ht="12.75">
      <c r="A49" s="5">
        <v>21</v>
      </c>
      <c r="B49" s="5" t="s">
        <v>309</v>
      </c>
      <c r="C49" s="5">
        <v>0.74</v>
      </c>
      <c r="D49" s="5">
        <v>600</v>
      </c>
      <c r="E49" s="5">
        <v>3.5</v>
      </c>
      <c r="F49" s="5">
        <v>0.85</v>
      </c>
      <c r="G49" s="5">
        <v>5.55</v>
      </c>
      <c r="H49" s="5">
        <v>0.159</v>
      </c>
      <c r="I49" s="5">
        <v>0.38</v>
      </c>
      <c r="J49" s="5">
        <v>10</v>
      </c>
      <c r="K49" s="6">
        <f t="shared" si="0"/>
        <v>34.22907488986784</v>
      </c>
      <c r="L49" s="6">
        <f t="shared" si="1"/>
        <v>8.312775330396477</v>
      </c>
      <c r="M49" s="6">
        <f t="shared" si="2"/>
        <v>54.27753303964758</v>
      </c>
      <c r="N49" s="6">
        <f t="shared" si="3"/>
        <v>1.554977973568282</v>
      </c>
      <c r="O49" s="6">
        <f t="shared" si="4"/>
        <v>3.716299559471366</v>
      </c>
    </row>
    <row r="50" spans="1:15" ht="12.75">
      <c r="A50" s="5">
        <v>21</v>
      </c>
      <c r="B50" s="5" t="s">
        <v>310</v>
      </c>
      <c r="C50" s="5">
        <v>0.74</v>
      </c>
      <c r="D50" s="5">
        <v>252</v>
      </c>
      <c r="E50" s="5">
        <v>11.4</v>
      </c>
      <c r="F50" s="5">
        <v>1.3</v>
      </c>
      <c r="G50" s="5">
        <v>9.2</v>
      </c>
      <c r="H50" s="5">
        <v>0.159</v>
      </c>
      <c r="I50" s="5">
        <v>0.38</v>
      </c>
      <c r="J50" s="5">
        <v>10</v>
      </c>
      <c r="K50" s="6">
        <f t="shared" si="0"/>
        <v>46.8253744493392</v>
      </c>
      <c r="L50" s="6">
        <f t="shared" si="1"/>
        <v>5.339735682819383</v>
      </c>
      <c r="M50" s="6">
        <f t="shared" si="2"/>
        <v>37.788898678414085</v>
      </c>
      <c r="N50" s="6">
        <f t="shared" si="3"/>
        <v>0.6530907488986784</v>
      </c>
      <c r="O50" s="6">
        <f t="shared" si="4"/>
        <v>1.5608458149779734</v>
      </c>
    </row>
    <row r="51" spans="1:15" ht="12.75">
      <c r="A51" s="5">
        <v>22</v>
      </c>
      <c r="B51" s="5" t="s">
        <v>52</v>
      </c>
      <c r="C51" s="5">
        <v>0.74</v>
      </c>
      <c r="D51" s="5">
        <v>1362</v>
      </c>
      <c r="E51" s="5">
        <v>11.4</v>
      </c>
      <c r="F51" s="5">
        <v>1.3</v>
      </c>
      <c r="G51" s="5">
        <v>9.2</v>
      </c>
      <c r="H51" s="5">
        <v>0.159</v>
      </c>
      <c r="I51" s="5">
        <v>0.38</v>
      </c>
      <c r="J51" s="5">
        <v>10</v>
      </c>
      <c r="K51" s="6">
        <f t="shared" si="0"/>
        <v>253.08</v>
      </c>
      <c r="L51" s="6">
        <f t="shared" si="1"/>
        <v>28.860000000000007</v>
      </c>
      <c r="M51" s="6">
        <f t="shared" si="2"/>
        <v>204.23999999999998</v>
      </c>
      <c r="N51" s="6">
        <f t="shared" si="3"/>
        <v>3.5298</v>
      </c>
      <c r="O51" s="6">
        <f t="shared" si="4"/>
        <v>8.436</v>
      </c>
    </row>
    <row r="52" spans="1:15" ht="12.75">
      <c r="A52" s="5">
        <v>22</v>
      </c>
      <c r="B52" s="5" t="s">
        <v>311</v>
      </c>
      <c r="C52" s="5">
        <v>0.74</v>
      </c>
      <c r="D52" s="5">
        <v>960</v>
      </c>
      <c r="E52" s="5">
        <v>2</v>
      </c>
      <c r="F52" s="5">
        <v>0.24</v>
      </c>
      <c r="G52" s="5">
        <v>13.83</v>
      </c>
      <c r="H52" s="5">
        <v>0.159</v>
      </c>
      <c r="I52" s="5">
        <v>0.23</v>
      </c>
      <c r="J52" s="5">
        <v>10</v>
      </c>
      <c r="K52" s="6">
        <f t="shared" si="0"/>
        <v>31.295154185022028</v>
      </c>
      <c r="L52" s="6">
        <f t="shared" si="1"/>
        <v>3.7554185022026427</v>
      </c>
      <c r="M52" s="6">
        <f t="shared" si="2"/>
        <v>216.40599118942734</v>
      </c>
      <c r="N52" s="6">
        <f t="shared" si="3"/>
        <v>2.487964757709251</v>
      </c>
      <c r="O52" s="6">
        <f t="shared" si="4"/>
        <v>3.5989427312775333</v>
      </c>
    </row>
    <row r="53" spans="1:15" ht="12.75">
      <c r="A53" s="5">
        <v>22</v>
      </c>
      <c r="B53" s="5" t="s">
        <v>312</v>
      </c>
      <c r="C53" s="5">
        <v>0.74</v>
      </c>
      <c r="D53" s="5">
        <v>860</v>
      </c>
      <c r="E53" s="5">
        <v>2</v>
      </c>
      <c r="F53" s="5">
        <v>0.24</v>
      </c>
      <c r="G53" s="5">
        <v>13.83</v>
      </c>
      <c r="H53" s="5">
        <v>0.159</v>
      </c>
      <c r="I53" s="5">
        <v>0.23</v>
      </c>
      <c r="J53" s="5">
        <v>10</v>
      </c>
      <c r="K53" s="6">
        <f t="shared" si="0"/>
        <v>28.035242290748897</v>
      </c>
      <c r="L53" s="6">
        <f t="shared" si="1"/>
        <v>3.3642290748898676</v>
      </c>
      <c r="M53" s="6">
        <f t="shared" si="2"/>
        <v>193.86370044052862</v>
      </c>
      <c r="N53" s="6">
        <f t="shared" si="3"/>
        <v>2.2288017621145375</v>
      </c>
      <c r="O53" s="6">
        <f t="shared" si="4"/>
        <v>3.224052863436124</v>
      </c>
    </row>
    <row r="54" spans="1:15" ht="12.75">
      <c r="A54" s="5">
        <v>22</v>
      </c>
      <c r="B54" s="5" t="s">
        <v>313</v>
      </c>
      <c r="C54" s="5">
        <v>0.74</v>
      </c>
      <c r="D54" s="5">
        <v>1362</v>
      </c>
      <c r="E54" s="5">
        <v>11.4</v>
      </c>
      <c r="F54" s="5">
        <v>1.3</v>
      </c>
      <c r="G54" s="5">
        <v>9.2</v>
      </c>
      <c r="H54" s="5">
        <v>0.159</v>
      </c>
      <c r="I54" s="5">
        <v>0.38</v>
      </c>
      <c r="J54" s="5">
        <v>10</v>
      </c>
      <c r="K54" s="6">
        <f t="shared" si="0"/>
        <v>253.08</v>
      </c>
      <c r="L54" s="6">
        <f t="shared" si="1"/>
        <v>28.860000000000007</v>
      </c>
      <c r="M54" s="6">
        <f t="shared" si="2"/>
        <v>204.23999999999998</v>
      </c>
      <c r="N54" s="6">
        <f t="shared" si="3"/>
        <v>3.5298</v>
      </c>
      <c r="O54" s="6">
        <f t="shared" si="4"/>
        <v>8.436</v>
      </c>
    </row>
    <row r="55" spans="1:15" ht="12.75">
      <c r="A55" s="5">
        <v>22</v>
      </c>
      <c r="B55" s="5" t="s">
        <v>314</v>
      </c>
      <c r="C55" s="5">
        <v>0.74</v>
      </c>
      <c r="D55" s="5">
        <v>1362</v>
      </c>
      <c r="E55" s="5">
        <v>11.4</v>
      </c>
      <c r="F55" s="5">
        <v>1.3</v>
      </c>
      <c r="G55" s="5">
        <v>9.2</v>
      </c>
      <c r="H55" s="5">
        <v>0.159</v>
      </c>
      <c r="I55" s="5">
        <v>0.38</v>
      </c>
      <c r="J55" s="5">
        <v>10</v>
      </c>
      <c r="K55" s="6">
        <f t="shared" si="0"/>
        <v>253.08</v>
      </c>
      <c r="L55" s="6">
        <f t="shared" si="1"/>
        <v>28.860000000000007</v>
      </c>
      <c r="M55" s="6">
        <f t="shared" si="2"/>
        <v>204.23999999999998</v>
      </c>
      <c r="N55" s="6">
        <f t="shared" si="3"/>
        <v>3.5298</v>
      </c>
      <c r="O55" s="6">
        <f t="shared" si="4"/>
        <v>8.436</v>
      </c>
    </row>
    <row r="56" spans="1:15" ht="12.75">
      <c r="A56" s="5">
        <v>22</v>
      </c>
      <c r="B56" s="5" t="s">
        <v>315</v>
      </c>
      <c r="C56" s="5">
        <v>0.74</v>
      </c>
      <c r="D56" s="5">
        <v>1362</v>
      </c>
      <c r="E56" s="5">
        <v>11.4</v>
      </c>
      <c r="F56" s="5">
        <v>1.3</v>
      </c>
      <c r="G56" s="5">
        <v>9.2</v>
      </c>
      <c r="H56" s="5">
        <v>0.159</v>
      </c>
      <c r="I56" s="5">
        <v>0.38</v>
      </c>
      <c r="J56" s="5">
        <v>10</v>
      </c>
      <c r="K56" s="6">
        <f t="shared" si="0"/>
        <v>253.08</v>
      </c>
      <c r="L56" s="6">
        <f t="shared" si="1"/>
        <v>28.860000000000007</v>
      </c>
      <c r="M56" s="6">
        <f t="shared" si="2"/>
        <v>204.23999999999998</v>
      </c>
      <c r="N56" s="6">
        <f t="shared" si="3"/>
        <v>3.5298</v>
      </c>
      <c r="O56" s="6">
        <f t="shared" si="4"/>
        <v>8.436</v>
      </c>
    </row>
    <row r="57" spans="1:15" ht="12.75">
      <c r="A57" s="5">
        <v>24</v>
      </c>
      <c r="B57" s="5" t="s">
        <v>55</v>
      </c>
      <c r="C57" s="5">
        <v>0.74</v>
      </c>
      <c r="D57" s="5">
        <v>1440</v>
      </c>
      <c r="E57" s="5">
        <v>11.4</v>
      </c>
      <c r="F57" s="5">
        <v>1.3</v>
      </c>
      <c r="G57" s="5">
        <v>9.2</v>
      </c>
      <c r="H57" s="5">
        <v>0.159</v>
      </c>
      <c r="I57" s="5">
        <v>0.38</v>
      </c>
      <c r="J57" s="5">
        <v>10</v>
      </c>
      <c r="K57" s="6">
        <f t="shared" si="0"/>
        <v>267.5735682819383</v>
      </c>
      <c r="L57" s="6">
        <f t="shared" si="1"/>
        <v>30.512775330396476</v>
      </c>
      <c r="M57" s="6">
        <f t="shared" si="2"/>
        <v>215.93656387665195</v>
      </c>
      <c r="N57" s="6">
        <f t="shared" si="3"/>
        <v>3.7319471365638766</v>
      </c>
      <c r="O57" s="6">
        <f t="shared" si="4"/>
        <v>8.919118942731277</v>
      </c>
    </row>
    <row r="58" spans="1:15" ht="12.75">
      <c r="A58" s="5">
        <v>24</v>
      </c>
      <c r="B58" s="5" t="s">
        <v>56</v>
      </c>
      <c r="C58" s="5">
        <v>0.74</v>
      </c>
      <c r="D58" s="5">
        <v>1362</v>
      </c>
      <c r="E58" s="5">
        <v>11.4</v>
      </c>
      <c r="F58" s="5">
        <v>1.3</v>
      </c>
      <c r="G58" s="5">
        <v>9.2</v>
      </c>
      <c r="H58" s="5">
        <v>0.159</v>
      </c>
      <c r="I58" s="5">
        <v>0.38</v>
      </c>
      <c r="J58" s="5">
        <v>10</v>
      </c>
      <c r="K58" s="6">
        <f t="shared" si="0"/>
        <v>253.08</v>
      </c>
      <c r="L58" s="6">
        <f t="shared" si="1"/>
        <v>28.860000000000007</v>
      </c>
      <c r="M58" s="6">
        <f t="shared" si="2"/>
        <v>204.23999999999998</v>
      </c>
      <c r="N58" s="6">
        <f t="shared" si="3"/>
        <v>3.5298</v>
      </c>
      <c r="O58" s="6">
        <f t="shared" si="4"/>
        <v>8.436</v>
      </c>
    </row>
    <row r="59" spans="1:15" ht="12.75">
      <c r="A59" s="5">
        <v>24</v>
      </c>
      <c r="B59" s="5" t="s">
        <v>316</v>
      </c>
      <c r="C59" s="5">
        <v>0.74</v>
      </c>
      <c r="D59" s="5">
        <v>1440</v>
      </c>
      <c r="E59" s="5">
        <v>11.4</v>
      </c>
      <c r="F59" s="5">
        <v>1.3</v>
      </c>
      <c r="G59" s="5">
        <v>9.2</v>
      </c>
      <c r="H59" s="5">
        <v>0.159</v>
      </c>
      <c r="I59" s="5">
        <v>0.38</v>
      </c>
      <c r="J59" s="5">
        <v>10</v>
      </c>
      <c r="K59" s="6">
        <f t="shared" si="0"/>
        <v>267.5735682819383</v>
      </c>
      <c r="L59" s="6">
        <f t="shared" si="1"/>
        <v>30.512775330396476</v>
      </c>
      <c r="M59" s="6">
        <f t="shared" si="2"/>
        <v>215.93656387665195</v>
      </c>
      <c r="N59" s="6">
        <f t="shared" si="3"/>
        <v>3.7319471365638766</v>
      </c>
      <c r="O59" s="6">
        <f t="shared" si="4"/>
        <v>8.919118942731277</v>
      </c>
    </row>
    <row r="60" spans="1:15" ht="12.75">
      <c r="A60" s="5">
        <v>25</v>
      </c>
      <c r="B60" s="5" t="s">
        <v>58</v>
      </c>
      <c r="C60" s="5">
        <v>0.74</v>
      </c>
      <c r="D60" s="5">
        <v>1786</v>
      </c>
      <c r="E60" s="5">
        <v>11.4</v>
      </c>
      <c r="F60" s="5">
        <v>1.3</v>
      </c>
      <c r="G60" s="5">
        <v>8.17</v>
      </c>
      <c r="H60" s="5">
        <v>0.159</v>
      </c>
      <c r="I60" s="5">
        <v>0.38</v>
      </c>
      <c r="J60" s="5">
        <v>10</v>
      </c>
      <c r="K60" s="6">
        <f t="shared" si="0"/>
        <v>331.8655506607929</v>
      </c>
      <c r="L60" s="6">
        <f t="shared" si="1"/>
        <v>37.84431718061674</v>
      </c>
      <c r="M60" s="6">
        <f t="shared" si="2"/>
        <v>237.83697797356825</v>
      </c>
      <c r="N60" s="6">
        <f t="shared" si="3"/>
        <v>4.6286511013215845</v>
      </c>
      <c r="O60" s="6">
        <f t="shared" si="4"/>
        <v>11.062185022026432</v>
      </c>
    </row>
    <row r="61" spans="1:15" ht="12.75">
      <c r="A61" s="5">
        <v>25</v>
      </c>
      <c r="B61" s="5" t="s">
        <v>59</v>
      </c>
      <c r="C61" s="5">
        <v>0.74</v>
      </c>
      <c r="D61" s="5">
        <v>2499</v>
      </c>
      <c r="E61" s="5">
        <v>11.4</v>
      </c>
      <c r="F61" s="5">
        <v>1.3</v>
      </c>
      <c r="G61" s="5">
        <v>6.2</v>
      </c>
      <c r="H61" s="5">
        <v>0.159</v>
      </c>
      <c r="I61" s="5">
        <v>0.19</v>
      </c>
      <c r="J61" s="5">
        <v>10</v>
      </c>
      <c r="K61" s="6">
        <f t="shared" si="0"/>
        <v>464.35162995594715</v>
      </c>
      <c r="L61" s="6">
        <f t="shared" si="1"/>
        <v>52.95237885462555</v>
      </c>
      <c r="M61" s="6">
        <f t="shared" si="2"/>
        <v>252.54211453744492</v>
      </c>
      <c r="N61" s="6">
        <f t="shared" si="3"/>
        <v>6.476483259911894</v>
      </c>
      <c r="O61" s="6">
        <f t="shared" si="4"/>
        <v>7.739193832599119</v>
      </c>
    </row>
    <row r="62" spans="1:15" ht="12.75">
      <c r="A62" s="5">
        <v>26</v>
      </c>
      <c r="B62" s="5" t="s">
        <v>61</v>
      </c>
      <c r="C62" s="5">
        <v>1</v>
      </c>
      <c r="D62" s="5">
        <v>2884.8</v>
      </c>
      <c r="E62" s="5">
        <v>11.4</v>
      </c>
      <c r="F62" s="5">
        <v>0.34</v>
      </c>
      <c r="G62" s="5">
        <v>5.62</v>
      </c>
      <c r="H62" s="5">
        <v>0.159</v>
      </c>
      <c r="I62" s="5">
        <v>0.17</v>
      </c>
      <c r="J62" s="5">
        <v>10</v>
      </c>
      <c r="K62" s="6">
        <f t="shared" si="0"/>
        <v>724.3770925110132</v>
      </c>
      <c r="L62" s="6">
        <f t="shared" si="1"/>
        <v>21.604229074889872</v>
      </c>
      <c r="M62" s="6">
        <f t="shared" si="2"/>
        <v>357.1051982378855</v>
      </c>
      <c r="N62" s="6">
        <f t="shared" si="3"/>
        <v>10.103154185022028</v>
      </c>
      <c r="O62" s="6">
        <f t="shared" si="4"/>
        <v>10.802114537444936</v>
      </c>
    </row>
    <row r="63" spans="1:15" ht="12.75">
      <c r="A63" s="5">
        <v>28</v>
      </c>
      <c r="B63" s="5" t="s">
        <v>64</v>
      </c>
      <c r="C63" s="5">
        <v>0.74</v>
      </c>
      <c r="D63" s="5">
        <v>2847</v>
      </c>
      <c r="E63" s="5">
        <v>11.4</v>
      </c>
      <c r="F63" s="5">
        <v>1.3</v>
      </c>
      <c r="G63" s="5">
        <v>6.2</v>
      </c>
      <c r="H63" s="5">
        <v>0.159</v>
      </c>
      <c r="I63" s="5">
        <v>0.2</v>
      </c>
      <c r="J63" s="5">
        <v>10</v>
      </c>
      <c r="K63" s="6">
        <f t="shared" si="0"/>
        <v>529.0152422907489</v>
      </c>
      <c r="L63" s="6">
        <f t="shared" si="1"/>
        <v>60.32629955947137</v>
      </c>
      <c r="M63" s="6">
        <f t="shared" si="2"/>
        <v>287.71004405286345</v>
      </c>
      <c r="N63" s="6">
        <f t="shared" si="3"/>
        <v>7.378370484581498</v>
      </c>
      <c r="O63" s="6">
        <f t="shared" si="4"/>
        <v>9.280969162995596</v>
      </c>
    </row>
    <row r="64" spans="1:15" ht="12.75">
      <c r="A64" s="5">
        <v>28</v>
      </c>
      <c r="B64" s="5" t="s">
        <v>317</v>
      </c>
      <c r="C64" s="5">
        <v>0.74</v>
      </c>
      <c r="D64" s="5">
        <v>2847</v>
      </c>
      <c r="E64" s="5">
        <v>11.4</v>
      </c>
      <c r="F64" s="5">
        <v>1.3</v>
      </c>
      <c r="G64" s="5">
        <v>6.2</v>
      </c>
      <c r="H64" s="5">
        <v>0.159</v>
      </c>
      <c r="I64" s="5">
        <v>0.2</v>
      </c>
      <c r="J64" s="5">
        <v>10</v>
      </c>
      <c r="K64" s="6">
        <f t="shared" si="0"/>
        <v>529.0152422907489</v>
      </c>
      <c r="L64" s="6">
        <f t="shared" si="1"/>
        <v>60.32629955947137</v>
      </c>
      <c r="M64" s="6">
        <f t="shared" si="2"/>
        <v>287.71004405286345</v>
      </c>
      <c r="N64" s="6">
        <f t="shared" si="3"/>
        <v>7.378370484581498</v>
      </c>
      <c r="O64" s="6">
        <f t="shared" si="4"/>
        <v>9.280969162995596</v>
      </c>
    </row>
    <row r="65" spans="1:15" ht="12.75">
      <c r="A65" s="5">
        <v>29</v>
      </c>
      <c r="B65" s="5" t="s">
        <v>65</v>
      </c>
      <c r="C65" s="5">
        <v>0.74</v>
      </c>
      <c r="D65" s="5">
        <v>604</v>
      </c>
      <c r="E65" s="5">
        <v>11.4</v>
      </c>
      <c r="F65" s="5">
        <v>1.3</v>
      </c>
      <c r="G65" s="5">
        <v>6.9</v>
      </c>
      <c r="H65" s="5">
        <v>0.159</v>
      </c>
      <c r="I65" s="5">
        <v>0.4</v>
      </c>
      <c r="J65" s="5">
        <v>10</v>
      </c>
      <c r="K65" s="6">
        <f t="shared" si="0"/>
        <v>112.23224669603525</v>
      </c>
      <c r="L65" s="6">
        <f t="shared" si="1"/>
        <v>12.798414096916298</v>
      </c>
      <c r="M65" s="6">
        <f t="shared" si="2"/>
        <v>67.93004405286344</v>
      </c>
      <c r="N65" s="6">
        <f t="shared" si="3"/>
        <v>1.5653444933920704</v>
      </c>
      <c r="O65" s="6">
        <f t="shared" si="4"/>
        <v>3.9379735682819383</v>
      </c>
    </row>
    <row r="66" spans="1:15" ht="12.75">
      <c r="A66" s="5">
        <v>29</v>
      </c>
      <c r="B66" s="5" t="s">
        <v>318</v>
      </c>
      <c r="C66" s="5">
        <v>0.74</v>
      </c>
      <c r="D66" s="5">
        <v>604</v>
      </c>
      <c r="E66" s="5">
        <v>11.4</v>
      </c>
      <c r="F66" s="5">
        <v>1.3</v>
      </c>
      <c r="G66" s="5">
        <v>8.17</v>
      </c>
      <c r="H66" s="5">
        <v>0.159</v>
      </c>
      <c r="I66" s="5">
        <v>0.38</v>
      </c>
      <c r="J66" s="5">
        <v>10</v>
      </c>
      <c r="K66" s="6">
        <f t="shared" si="0"/>
        <v>112.23224669603525</v>
      </c>
      <c r="L66" s="6">
        <f t="shared" si="1"/>
        <v>12.798414096916298</v>
      </c>
      <c r="M66" s="6">
        <f t="shared" si="2"/>
        <v>80.43311013215859</v>
      </c>
      <c r="N66" s="6">
        <f t="shared" si="3"/>
        <v>1.5653444933920704</v>
      </c>
      <c r="O66" s="6">
        <f t="shared" si="4"/>
        <v>3.741074889867841</v>
      </c>
    </row>
    <row r="67" spans="1:15" ht="12.75">
      <c r="A67" s="5">
        <v>30</v>
      </c>
      <c r="B67" s="5" t="s">
        <v>319</v>
      </c>
      <c r="C67" s="5">
        <v>0.74</v>
      </c>
      <c r="D67" s="5">
        <v>630</v>
      </c>
      <c r="E67" s="5">
        <v>11.4</v>
      </c>
      <c r="F67" s="5">
        <v>1.3</v>
      </c>
      <c r="G67" s="5">
        <v>8.17</v>
      </c>
      <c r="H67" s="5">
        <v>0.159</v>
      </c>
      <c r="I67" s="5">
        <v>0.38</v>
      </c>
      <c r="J67" s="5">
        <v>10</v>
      </c>
      <c r="K67" s="6">
        <f aca="true" t="shared" si="5" ref="K67:K130">C67*D67*E67*J67/454</f>
        <v>117.06343612334803</v>
      </c>
      <c r="L67" s="6">
        <f aca="true" t="shared" si="6" ref="L67:L130">C67*D67*F67*J67/454</f>
        <v>13.349339207048459</v>
      </c>
      <c r="M67" s="6">
        <f aca="true" t="shared" si="7" ref="M67:M130">C67*D67*G67*J67/454</f>
        <v>83.89546255506608</v>
      </c>
      <c r="N67" s="6">
        <f aca="true" t="shared" si="8" ref="N67:N130">C67*D67*H67*J67/454</f>
        <v>1.632726872246696</v>
      </c>
      <c r="O67" s="6">
        <f aca="true" t="shared" si="9" ref="O67:O130">C67*D67*I67*J67/454</f>
        <v>3.902114537444934</v>
      </c>
    </row>
    <row r="68" spans="1:15" ht="12.75">
      <c r="A68" s="5">
        <v>30</v>
      </c>
      <c r="B68" s="5" t="s">
        <v>320</v>
      </c>
      <c r="C68" s="5">
        <v>0.74</v>
      </c>
      <c r="D68" s="5">
        <v>1362</v>
      </c>
      <c r="E68" s="5">
        <v>11.4</v>
      </c>
      <c r="F68" s="5">
        <v>1.3</v>
      </c>
      <c r="G68" s="5">
        <v>9.2</v>
      </c>
      <c r="H68" s="5">
        <v>0.159</v>
      </c>
      <c r="I68" s="5">
        <v>0.38</v>
      </c>
      <c r="J68" s="5">
        <v>10</v>
      </c>
      <c r="K68" s="6">
        <f t="shared" si="5"/>
        <v>253.08</v>
      </c>
      <c r="L68" s="6">
        <f t="shared" si="6"/>
        <v>28.860000000000007</v>
      </c>
      <c r="M68" s="6">
        <f t="shared" si="7"/>
        <v>204.23999999999998</v>
      </c>
      <c r="N68" s="6">
        <f t="shared" si="8"/>
        <v>3.5298</v>
      </c>
      <c r="O68" s="6">
        <f t="shared" si="9"/>
        <v>8.436</v>
      </c>
    </row>
    <row r="69" spans="1:15" ht="12.75">
      <c r="A69" s="5">
        <v>30</v>
      </c>
      <c r="B69" s="5" t="s">
        <v>321</v>
      </c>
      <c r="C69" s="5">
        <v>0.74</v>
      </c>
      <c r="D69" s="5">
        <v>830</v>
      </c>
      <c r="E69" s="5">
        <v>11.4</v>
      </c>
      <c r="F69" s="5">
        <v>1.3</v>
      </c>
      <c r="G69" s="5">
        <v>9.2</v>
      </c>
      <c r="H69" s="5">
        <v>0.159</v>
      </c>
      <c r="I69" s="5">
        <v>0.38</v>
      </c>
      <c r="J69" s="5">
        <v>10</v>
      </c>
      <c r="K69" s="6">
        <f t="shared" si="5"/>
        <v>154.22643171806172</v>
      </c>
      <c r="L69" s="6">
        <f t="shared" si="6"/>
        <v>17.587224669603525</v>
      </c>
      <c r="M69" s="6">
        <f t="shared" si="7"/>
        <v>124.46343612334802</v>
      </c>
      <c r="N69" s="6">
        <f t="shared" si="8"/>
        <v>2.1510528634361235</v>
      </c>
      <c r="O69" s="6">
        <f t="shared" si="9"/>
        <v>5.1408810572687225</v>
      </c>
    </row>
    <row r="70" spans="1:15" ht="12.75">
      <c r="A70" s="5">
        <v>31</v>
      </c>
      <c r="B70" s="5" t="s">
        <v>67</v>
      </c>
      <c r="C70" s="5">
        <v>0.74</v>
      </c>
      <c r="D70" s="5">
        <v>2499</v>
      </c>
      <c r="E70" s="5">
        <v>11.4</v>
      </c>
      <c r="F70" s="5">
        <v>1.3</v>
      </c>
      <c r="G70" s="5">
        <v>9.21</v>
      </c>
      <c r="H70" s="5">
        <v>0.159</v>
      </c>
      <c r="I70" s="5">
        <v>0.22</v>
      </c>
      <c r="J70" s="5">
        <v>10</v>
      </c>
      <c r="K70" s="6">
        <f t="shared" si="5"/>
        <v>464.35162995594715</v>
      </c>
      <c r="L70" s="6">
        <f t="shared" si="6"/>
        <v>52.95237885462555</v>
      </c>
      <c r="M70" s="6">
        <f t="shared" si="7"/>
        <v>375.1472378854626</v>
      </c>
      <c r="N70" s="6">
        <f t="shared" si="8"/>
        <v>6.476483259911894</v>
      </c>
      <c r="O70" s="6">
        <f t="shared" si="9"/>
        <v>8.9611718061674</v>
      </c>
    </row>
    <row r="71" spans="1:15" ht="12.75">
      <c r="A71" s="5">
        <v>31</v>
      </c>
      <c r="B71" s="5" t="s">
        <v>322</v>
      </c>
      <c r="C71" s="5">
        <v>0.74</v>
      </c>
      <c r="D71" s="5">
        <v>2518</v>
      </c>
      <c r="E71" s="5">
        <v>11.4</v>
      </c>
      <c r="F71" s="5">
        <v>1.3</v>
      </c>
      <c r="G71" s="5">
        <v>9.21</v>
      </c>
      <c r="H71" s="5">
        <v>0.159</v>
      </c>
      <c r="I71" s="5">
        <v>0.22</v>
      </c>
      <c r="J71" s="5">
        <v>10</v>
      </c>
      <c r="K71" s="6">
        <f t="shared" si="5"/>
        <v>467.8821145374449</v>
      </c>
      <c r="L71" s="6">
        <f t="shared" si="6"/>
        <v>53.354977973568275</v>
      </c>
      <c r="M71" s="6">
        <f t="shared" si="7"/>
        <v>377.99949779735687</v>
      </c>
      <c r="N71" s="6">
        <f t="shared" si="8"/>
        <v>6.525724229074889</v>
      </c>
      <c r="O71" s="6">
        <f t="shared" si="9"/>
        <v>9.029303964757709</v>
      </c>
    </row>
    <row r="72" spans="1:15" ht="12.75">
      <c r="A72" s="5">
        <v>31</v>
      </c>
      <c r="B72" s="5" t="s">
        <v>323</v>
      </c>
      <c r="C72" s="5">
        <v>0.74</v>
      </c>
      <c r="D72" s="5">
        <v>2518</v>
      </c>
      <c r="E72" s="5">
        <v>11.4</v>
      </c>
      <c r="F72" s="5">
        <v>1.3</v>
      </c>
      <c r="G72" s="5">
        <v>9.21</v>
      </c>
      <c r="H72" s="5">
        <v>0.159</v>
      </c>
      <c r="I72" s="5">
        <v>0.22</v>
      </c>
      <c r="J72" s="5">
        <v>10</v>
      </c>
      <c r="K72" s="6">
        <f t="shared" si="5"/>
        <v>467.8821145374449</v>
      </c>
      <c r="L72" s="6">
        <f t="shared" si="6"/>
        <v>53.354977973568275</v>
      </c>
      <c r="M72" s="6">
        <f t="shared" si="7"/>
        <v>377.99949779735687</v>
      </c>
      <c r="N72" s="6">
        <f t="shared" si="8"/>
        <v>6.525724229074889</v>
      </c>
      <c r="O72" s="6">
        <f t="shared" si="9"/>
        <v>9.029303964757709</v>
      </c>
    </row>
    <row r="73" spans="1:15" ht="12.75">
      <c r="A73" s="5">
        <v>31</v>
      </c>
      <c r="B73" s="5" t="s">
        <v>324</v>
      </c>
      <c r="C73" s="5">
        <v>0.74</v>
      </c>
      <c r="D73" s="5">
        <v>2518</v>
      </c>
      <c r="E73" s="5">
        <v>11.4</v>
      </c>
      <c r="F73" s="5">
        <v>1.3</v>
      </c>
      <c r="G73" s="5">
        <v>9.21</v>
      </c>
      <c r="H73" s="5">
        <v>0.159</v>
      </c>
      <c r="I73" s="5">
        <v>0.22</v>
      </c>
      <c r="J73" s="5">
        <v>10</v>
      </c>
      <c r="K73" s="6">
        <f t="shared" si="5"/>
        <v>467.8821145374449</v>
      </c>
      <c r="L73" s="6">
        <f t="shared" si="6"/>
        <v>53.354977973568275</v>
      </c>
      <c r="M73" s="6">
        <f t="shared" si="7"/>
        <v>377.99949779735687</v>
      </c>
      <c r="N73" s="6">
        <f t="shared" si="8"/>
        <v>6.525724229074889</v>
      </c>
      <c r="O73" s="6">
        <f t="shared" si="9"/>
        <v>9.029303964757709</v>
      </c>
    </row>
    <row r="74" spans="1:15" ht="12.75">
      <c r="A74" s="5">
        <v>31</v>
      </c>
      <c r="B74" s="5" t="s">
        <v>325</v>
      </c>
      <c r="C74" s="5">
        <v>0.74</v>
      </c>
      <c r="D74" s="5">
        <v>2518</v>
      </c>
      <c r="E74" s="5">
        <v>11.4</v>
      </c>
      <c r="F74" s="5">
        <v>1.3</v>
      </c>
      <c r="G74" s="5">
        <v>9.21</v>
      </c>
      <c r="H74" s="5">
        <v>0.159</v>
      </c>
      <c r="I74" s="5">
        <v>0.22</v>
      </c>
      <c r="J74" s="5">
        <v>10</v>
      </c>
      <c r="K74" s="6">
        <f t="shared" si="5"/>
        <v>467.8821145374449</v>
      </c>
      <c r="L74" s="6">
        <f t="shared" si="6"/>
        <v>53.354977973568275</v>
      </c>
      <c r="M74" s="6">
        <f t="shared" si="7"/>
        <v>377.99949779735687</v>
      </c>
      <c r="N74" s="6">
        <f t="shared" si="8"/>
        <v>6.525724229074889</v>
      </c>
      <c r="O74" s="6">
        <f t="shared" si="9"/>
        <v>9.029303964757709</v>
      </c>
    </row>
    <row r="75" spans="1:15" ht="12.75">
      <c r="A75" s="5">
        <v>32</v>
      </c>
      <c r="B75" s="5" t="s">
        <v>68</v>
      </c>
      <c r="C75" s="5">
        <v>0.74</v>
      </c>
      <c r="D75" s="5">
        <v>560</v>
      </c>
      <c r="E75" s="5">
        <v>11.4</v>
      </c>
      <c r="F75" s="5">
        <v>1.3</v>
      </c>
      <c r="G75" s="5">
        <v>6.9</v>
      </c>
      <c r="H75" s="5">
        <v>0.159</v>
      </c>
      <c r="I75" s="5">
        <v>0.4</v>
      </c>
      <c r="J75" s="5">
        <v>10</v>
      </c>
      <c r="K75" s="6">
        <f t="shared" si="5"/>
        <v>104.05638766519823</v>
      </c>
      <c r="L75" s="6">
        <f t="shared" si="6"/>
        <v>11.866079295154186</v>
      </c>
      <c r="M75" s="6">
        <f t="shared" si="7"/>
        <v>62.98149779735683</v>
      </c>
      <c r="N75" s="6">
        <f t="shared" si="8"/>
        <v>1.4513127753303965</v>
      </c>
      <c r="O75" s="6">
        <f t="shared" si="9"/>
        <v>3.651101321585903</v>
      </c>
    </row>
    <row r="76" spans="1:15" ht="12.75">
      <c r="A76" s="5">
        <v>33</v>
      </c>
      <c r="B76" s="5" t="s">
        <v>70</v>
      </c>
      <c r="C76" s="5">
        <v>0.74</v>
      </c>
      <c r="D76" s="5">
        <v>2012</v>
      </c>
      <c r="E76" s="5">
        <v>11.4</v>
      </c>
      <c r="F76" s="5">
        <v>1.3</v>
      </c>
      <c r="G76" s="5">
        <v>9.2</v>
      </c>
      <c r="H76" s="5">
        <v>0.159</v>
      </c>
      <c r="I76" s="5">
        <v>0.38</v>
      </c>
      <c r="J76" s="5">
        <v>10</v>
      </c>
      <c r="K76" s="6">
        <f t="shared" si="5"/>
        <v>373.8597356828194</v>
      </c>
      <c r="L76" s="6">
        <f t="shared" si="6"/>
        <v>42.63312775330396</v>
      </c>
      <c r="M76" s="6">
        <f t="shared" si="7"/>
        <v>301.7113656387665</v>
      </c>
      <c r="N76" s="6">
        <f t="shared" si="8"/>
        <v>5.214359471365639</v>
      </c>
      <c r="O76" s="6">
        <f t="shared" si="9"/>
        <v>12.461991189427314</v>
      </c>
    </row>
    <row r="77" spans="1:15" ht="12.75">
      <c r="A77" s="5">
        <v>33</v>
      </c>
      <c r="B77" s="5" t="s">
        <v>326</v>
      </c>
      <c r="C77" s="5">
        <v>0.74</v>
      </c>
      <c r="D77" s="5">
        <v>252</v>
      </c>
      <c r="E77" s="5">
        <v>3.5</v>
      </c>
      <c r="F77" s="5">
        <v>0.27</v>
      </c>
      <c r="G77" s="5">
        <v>6.33</v>
      </c>
      <c r="H77" s="5">
        <v>0.159</v>
      </c>
      <c r="I77" s="5">
        <v>0.38</v>
      </c>
      <c r="J77" s="5">
        <v>10</v>
      </c>
      <c r="K77" s="6">
        <f t="shared" si="5"/>
        <v>14.376211453744492</v>
      </c>
      <c r="L77" s="6">
        <f t="shared" si="6"/>
        <v>1.109022026431718</v>
      </c>
      <c r="M77" s="6">
        <f t="shared" si="7"/>
        <v>26.000405286343614</v>
      </c>
      <c r="N77" s="6">
        <f t="shared" si="8"/>
        <v>0.6530907488986784</v>
      </c>
      <c r="O77" s="6">
        <f t="shared" si="9"/>
        <v>1.5608458149779734</v>
      </c>
    </row>
    <row r="78" spans="1:15" ht="12.75">
      <c r="A78" s="5">
        <v>35</v>
      </c>
      <c r="B78" s="5" t="s">
        <v>78</v>
      </c>
      <c r="C78" s="5">
        <v>0.74</v>
      </c>
      <c r="D78" s="5">
        <v>1362</v>
      </c>
      <c r="E78" s="5">
        <v>11.4</v>
      </c>
      <c r="F78" s="5">
        <v>1.3</v>
      </c>
      <c r="G78" s="5">
        <v>9.2</v>
      </c>
      <c r="H78" s="5">
        <v>0.159</v>
      </c>
      <c r="I78" s="5">
        <v>0.38</v>
      </c>
      <c r="J78" s="5">
        <v>10</v>
      </c>
      <c r="K78" s="6">
        <f t="shared" si="5"/>
        <v>253.08</v>
      </c>
      <c r="L78" s="6">
        <f t="shared" si="6"/>
        <v>28.860000000000007</v>
      </c>
      <c r="M78" s="6">
        <f t="shared" si="7"/>
        <v>204.23999999999998</v>
      </c>
      <c r="N78" s="6">
        <f t="shared" si="8"/>
        <v>3.5298</v>
      </c>
      <c r="O78" s="6">
        <f t="shared" si="9"/>
        <v>8.436</v>
      </c>
    </row>
    <row r="79" spans="1:15" ht="12.75">
      <c r="A79" s="5">
        <v>35</v>
      </c>
      <c r="B79" s="5" t="s">
        <v>327</v>
      </c>
      <c r="C79" s="5">
        <v>0.74</v>
      </c>
      <c r="D79" s="5">
        <v>671</v>
      </c>
      <c r="E79" s="5">
        <v>11.4</v>
      </c>
      <c r="F79" s="5">
        <v>1.3</v>
      </c>
      <c r="G79" s="5">
        <v>8.17</v>
      </c>
      <c r="H79" s="5">
        <v>0.159</v>
      </c>
      <c r="I79" s="5">
        <v>0.38</v>
      </c>
      <c r="J79" s="5">
        <v>10</v>
      </c>
      <c r="K79" s="6">
        <f t="shared" si="5"/>
        <v>124.68185022026432</v>
      </c>
      <c r="L79" s="6">
        <f t="shared" si="6"/>
        <v>14.218105726872247</v>
      </c>
      <c r="M79" s="6">
        <f t="shared" si="7"/>
        <v>89.35532599118943</v>
      </c>
      <c r="N79" s="6">
        <f t="shared" si="8"/>
        <v>1.7389837004405286</v>
      </c>
      <c r="O79" s="6">
        <f t="shared" si="9"/>
        <v>4.156061674008811</v>
      </c>
    </row>
    <row r="80" spans="1:15" ht="12.75">
      <c r="A80" s="5">
        <v>36</v>
      </c>
      <c r="B80" s="5" t="s">
        <v>328</v>
      </c>
      <c r="C80" s="5">
        <v>0.74</v>
      </c>
      <c r="D80" s="5">
        <v>568</v>
      </c>
      <c r="E80" s="5">
        <v>11.4</v>
      </c>
      <c r="F80" s="5">
        <v>1.3</v>
      </c>
      <c r="G80" s="5">
        <v>8.17</v>
      </c>
      <c r="H80" s="5">
        <v>0.159</v>
      </c>
      <c r="I80" s="5">
        <v>0.38</v>
      </c>
      <c r="J80" s="5">
        <v>10</v>
      </c>
      <c r="K80" s="6">
        <f t="shared" si="5"/>
        <v>105.54290748898678</v>
      </c>
      <c r="L80" s="6">
        <f t="shared" si="6"/>
        <v>12.035594713656389</v>
      </c>
      <c r="M80" s="6">
        <f t="shared" si="7"/>
        <v>75.63908370044052</v>
      </c>
      <c r="N80" s="6">
        <f t="shared" si="8"/>
        <v>1.4720458149779734</v>
      </c>
      <c r="O80" s="6">
        <f t="shared" si="9"/>
        <v>3.5180969162995592</v>
      </c>
    </row>
    <row r="81" spans="1:15" ht="12.75">
      <c r="A81" s="5">
        <v>37</v>
      </c>
      <c r="B81" s="5" t="s">
        <v>329</v>
      </c>
      <c r="C81" s="5">
        <v>0.74</v>
      </c>
      <c r="D81" s="5">
        <v>800</v>
      </c>
      <c r="E81" s="5">
        <v>11.4</v>
      </c>
      <c r="F81" s="5">
        <v>1.3</v>
      </c>
      <c r="G81" s="5">
        <v>8.17</v>
      </c>
      <c r="H81" s="5">
        <v>0.159</v>
      </c>
      <c r="I81" s="5">
        <v>0.38</v>
      </c>
      <c r="J81" s="5">
        <v>10</v>
      </c>
      <c r="K81" s="6">
        <f t="shared" si="5"/>
        <v>148.65198237885463</v>
      </c>
      <c r="L81" s="6">
        <f t="shared" si="6"/>
        <v>16.951541850220263</v>
      </c>
      <c r="M81" s="6">
        <f t="shared" si="7"/>
        <v>106.53392070484581</v>
      </c>
      <c r="N81" s="6">
        <f t="shared" si="8"/>
        <v>2.0733039647577094</v>
      </c>
      <c r="O81" s="6">
        <f t="shared" si="9"/>
        <v>4.955066079295154</v>
      </c>
    </row>
    <row r="82" spans="1:15" ht="12.75">
      <c r="A82" s="5">
        <v>37</v>
      </c>
      <c r="B82" s="5" t="s">
        <v>330</v>
      </c>
      <c r="C82" s="5">
        <v>0.74</v>
      </c>
      <c r="D82" s="5">
        <v>800</v>
      </c>
      <c r="E82" s="5">
        <v>11.4</v>
      </c>
      <c r="F82" s="5">
        <v>1.3</v>
      </c>
      <c r="G82" s="5">
        <v>6.9</v>
      </c>
      <c r="H82" s="5">
        <v>0.159</v>
      </c>
      <c r="I82" s="5">
        <v>0.4</v>
      </c>
      <c r="J82" s="5">
        <v>10</v>
      </c>
      <c r="K82" s="6">
        <f t="shared" si="5"/>
        <v>148.65198237885463</v>
      </c>
      <c r="L82" s="6">
        <f t="shared" si="6"/>
        <v>16.951541850220263</v>
      </c>
      <c r="M82" s="6">
        <f t="shared" si="7"/>
        <v>89.97356828193833</v>
      </c>
      <c r="N82" s="6">
        <f t="shared" si="8"/>
        <v>2.0733039647577094</v>
      </c>
      <c r="O82" s="6">
        <f t="shared" si="9"/>
        <v>5.215859030837004</v>
      </c>
    </row>
    <row r="83" spans="1:15" ht="12.75">
      <c r="A83" s="5">
        <v>38</v>
      </c>
      <c r="B83" s="5" t="s">
        <v>81</v>
      </c>
      <c r="C83" s="5">
        <v>0.74</v>
      </c>
      <c r="D83" s="5">
        <v>2155</v>
      </c>
      <c r="E83" s="5">
        <v>11.4</v>
      </c>
      <c r="F83" s="5">
        <v>1.3</v>
      </c>
      <c r="G83" s="5">
        <v>9.2</v>
      </c>
      <c r="H83" s="5">
        <v>0.159</v>
      </c>
      <c r="I83" s="5">
        <v>0.38</v>
      </c>
      <c r="J83" s="5">
        <v>10</v>
      </c>
      <c r="K83" s="6">
        <f t="shared" si="5"/>
        <v>400.4312775330397</v>
      </c>
      <c r="L83" s="6">
        <f t="shared" si="6"/>
        <v>45.66321585903084</v>
      </c>
      <c r="M83" s="6">
        <f t="shared" si="7"/>
        <v>323.1550660792951</v>
      </c>
      <c r="N83" s="6">
        <f t="shared" si="8"/>
        <v>5.584962555066079</v>
      </c>
      <c r="O83" s="6">
        <f t="shared" si="9"/>
        <v>13.347709251101321</v>
      </c>
    </row>
    <row r="84" spans="1:15" ht="12.75">
      <c r="A84" s="5">
        <v>38</v>
      </c>
      <c r="B84" s="5" t="s">
        <v>82</v>
      </c>
      <c r="C84" s="5">
        <v>0.74</v>
      </c>
      <c r="D84" s="5">
        <v>168</v>
      </c>
      <c r="E84" s="5">
        <v>5</v>
      </c>
      <c r="F84" s="5">
        <v>0.38</v>
      </c>
      <c r="G84" s="5">
        <v>9.2</v>
      </c>
      <c r="H84" s="5">
        <v>0.159</v>
      </c>
      <c r="I84" s="5">
        <v>0.38</v>
      </c>
      <c r="J84" s="5">
        <v>10</v>
      </c>
      <c r="K84" s="6">
        <f t="shared" si="5"/>
        <v>13.691629955947134</v>
      </c>
      <c r="L84" s="6">
        <f t="shared" si="6"/>
        <v>1.0405638766519825</v>
      </c>
      <c r="M84" s="6">
        <f t="shared" si="7"/>
        <v>25.192599118942727</v>
      </c>
      <c r="N84" s="6">
        <f t="shared" si="8"/>
        <v>0.43539383259911896</v>
      </c>
      <c r="O84" s="6">
        <f t="shared" si="9"/>
        <v>1.0405638766519825</v>
      </c>
    </row>
    <row r="85" spans="1:15" ht="12.75">
      <c r="A85" s="5">
        <v>40</v>
      </c>
      <c r="B85" s="5" t="s">
        <v>90</v>
      </c>
      <c r="C85" s="5">
        <v>0.74</v>
      </c>
      <c r="D85" s="5">
        <v>993</v>
      </c>
      <c r="E85" s="5">
        <v>11.4</v>
      </c>
      <c r="F85" s="5">
        <v>1.3</v>
      </c>
      <c r="G85" s="5">
        <v>8.17</v>
      </c>
      <c r="H85" s="5">
        <v>0.159</v>
      </c>
      <c r="I85" s="5">
        <v>0.38</v>
      </c>
      <c r="J85" s="5">
        <v>10</v>
      </c>
      <c r="K85" s="6">
        <f t="shared" si="5"/>
        <v>184.5142731277533</v>
      </c>
      <c r="L85" s="6">
        <f t="shared" si="6"/>
        <v>21.041101321585902</v>
      </c>
      <c r="M85" s="6">
        <f t="shared" si="7"/>
        <v>132.23522907488984</v>
      </c>
      <c r="N85" s="6">
        <f t="shared" si="8"/>
        <v>2.5734885462555064</v>
      </c>
      <c r="O85" s="6">
        <f t="shared" si="9"/>
        <v>6.15047577092511</v>
      </c>
    </row>
    <row r="86" spans="1:15" ht="12.75">
      <c r="A86" s="5">
        <v>40</v>
      </c>
      <c r="B86" s="5" t="s">
        <v>91</v>
      </c>
      <c r="C86" s="5">
        <v>0.74</v>
      </c>
      <c r="D86" s="5">
        <v>252</v>
      </c>
      <c r="E86" s="5">
        <v>11.4</v>
      </c>
      <c r="F86" s="5">
        <v>1.3</v>
      </c>
      <c r="G86" s="5">
        <v>9.2</v>
      </c>
      <c r="H86" s="5">
        <v>0.159</v>
      </c>
      <c r="I86" s="5">
        <v>0.38</v>
      </c>
      <c r="J86" s="5">
        <v>10</v>
      </c>
      <c r="K86" s="6">
        <f t="shared" si="5"/>
        <v>46.8253744493392</v>
      </c>
      <c r="L86" s="6">
        <f t="shared" si="6"/>
        <v>5.339735682819383</v>
      </c>
      <c r="M86" s="6">
        <f t="shared" si="7"/>
        <v>37.788898678414085</v>
      </c>
      <c r="N86" s="6">
        <f t="shared" si="8"/>
        <v>0.6530907488986784</v>
      </c>
      <c r="O86" s="6">
        <f t="shared" si="9"/>
        <v>1.5608458149779734</v>
      </c>
    </row>
    <row r="87" spans="1:15" ht="12.75">
      <c r="A87" s="5">
        <v>40</v>
      </c>
      <c r="B87" s="5" t="s">
        <v>92</v>
      </c>
      <c r="C87" s="5">
        <v>0.74</v>
      </c>
      <c r="D87" s="5">
        <v>1330</v>
      </c>
      <c r="E87" s="5">
        <v>11.4</v>
      </c>
      <c r="F87" s="5">
        <v>1.3</v>
      </c>
      <c r="G87" s="5">
        <v>6.9</v>
      </c>
      <c r="H87" s="5">
        <v>0.159</v>
      </c>
      <c r="I87" s="5">
        <v>0.4</v>
      </c>
      <c r="J87" s="5">
        <v>10</v>
      </c>
      <c r="K87" s="6">
        <f t="shared" si="5"/>
        <v>247.1339207048458</v>
      </c>
      <c r="L87" s="6">
        <f t="shared" si="6"/>
        <v>28.18193832599119</v>
      </c>
      <c r="M87" s="6">
        <f t="shared" si="7"/>
        <v>149.58105726872245</v>
      </c>
      <c r="N87" s="6">
        <f t="shared" si="8"/>
        <v>3.4468678414096914</v>
      </c>
      <c r="O87" s="6">
        <f t="shared" si="9"/>
        <v>8.67136563876652</v>
      </c>
    </row>
    <row r="88" spans="1:15" ht="12.75">
      <c r="A88" s="5">
        <v>41</v>
      </c>
      <c r="B88" s="5" t="s">
        <v>93</v>
      </c>
      <c r="C88" s="5">
        <v>0.74</v>
      </c>
      <c r="D88" s="5">
        <v>252</v>
      </c>
      <c r="E88" s="5">
        <v>11.4</v>
      </c>
      <c r="F88" s="5">
        <v>1.3</v>
      </c>
      <c r="G88" s="5">
        <v>9.2</v>
      </c>
      <c r="H88" s="5">
        <v>0.159</v>
      </c>
      <c r="I88" s="5">
        <v>0.38</v>
      </c>
      <c r="J88" s="5">
        <v>10</v>
      </c>
      <c r="K88" s="6">
        <f t="shared" si="5"/>
        <v>46.8253744493392</v>
      </c>
      <c r="L88" s="6">
        <f t="shared" si="6"/>
        <v>5.339735682819383</v>
      </c>
      <c r="M88" s="6">
        <f t="shared" si="7"/>
        <v>37.788898678414085</v>
      </c>
      <c r="N88" s="6">
        <f t="shared" si="8"/>
        <v>0.6530907488986784</v>
      </c>
      <c r="O88" s="6">
        <f t="shared" si="9"/>
        <v>1.5608458149779734</v>
      </c>
    </row>
    <row r="89" spans="1:15" ht="12.75">
      <c r="A89" s="5">
        <v>41</v>
      </c>
      <c r="B89" s="5" t="s">
        <v>331</v>
      </c>
      <c r="C89" s="5">
        <v>0.74</v>
      </c>
      <c r="D89" s="5">
        <v>1135</v>
      </c>
      <c r="E89" s="5">
        <v>11.4</v>
      </c>
      <c r="F89" s="5">
        <v>1.3</v>
      </c>
      <c r="G89" s="5">
        <v>9.2</v>
      </c>
      <c r="H89" s="5">
        <v>0.159</v>
      </c>
      <c r="I89" s="5">
        <v>0.38</v>
      </c>
      <c r="J89" s="5">
        <v>10</v>
      </c>
      <c r="K89" s="6">
        <f t="shared" si="5"/>
        <v>210.9</v>
      </c>
      <c r="L89" s="6">
        <f t="shared" si="6"/>
        <v>24.05</v>
      </c>
      <c r="M89" s="6">
        <f t="shared" si="7"/>
        <v>170.19999999999996</v>
      </c>
      <c r="N89" s="6">
        <f t="shared" si="8"/>
        <v>2.9414999999999996</v>
      </c>
      <c r="O89" s="6">
        <f t="shared" si="9"/>
        <v>7.029999999999999</v>
      </c>
    </row>
    <row r="90" spans="1:15" ht="12.75">
      <c r="A90" s="5">
        <v>42</v>
      </c>
      <c r="B90" s="5" t="s">
        <v>94</v>
      </c>
      <c r="C90" s="5">
        <v>0.74</v>
      </c>
      <c r="D90" s="5">
        <v>1550</v>
      </c>
      <c r="E90" s="5">
        <v>11.4</v>
      </c>
      <c r="F90" s="5">
        <v>1.3</v>
      </c>
      <c r="G90" s="5">
        <v>6.9</v>
      </c>
      <c r="H90" s="5">
        <v>0.159</v>
      </c>
      <c r="I90" s="5">
        <v>0.4</v>
      </c>
      <c r="J90" s="5">
        <v>10</v>
      </c>
      <c r="K90" s="6">
        <f t="shared" si="5"/>
        <v>288.0132158590309</v>
      </c>
      <c r="L90" s="6">
        <f t="shared" si="6"/>
        <v>32.84361233480177</v>
      </c>
      <c r="M90" s="6">
        <f t="shared" si="7"/>
        <v>174.3237885462555</v>
      </c>
      <c r="N90" s="6">
        <f t="shared" si="8"/>
        <v>4.017026431718062</v>
      </c>
      <c r="O90" s="6">
        <f t="shared" si="9"/>
        <v>10.105726872246697</v>
      </c>
    </row>
    <row r="91" spans="1:15" ht="12.75">
      <c r="A91" s="5">
        <v>42</v>
      </c>
      <c r="B91" s="5" t="s">
        <v>95</v>
      </c>
      <c r="C91" s="5">
        <v>0.74</v>
      </c>
      <c r="D91" s="5">
        <v>805</v>
      </c>
      <c r="E91" s="5">
        <v>11.4</v>
      </c>
      <c r="F91" s="5">
        <v>1.3</v>
      </c>
      <c r="G91" s="5">
        <v>6.9</v>
      </c>
      <c r="H91" s="5">
        <v>0.159</v>
      </c>
      <c r="I91" s="5">
        <v>0.4</v>
      </c>
      <c r="J91" s="5">
        <v>10</v>
      </c>
      <c r="K91" s="6">
        <f t="shared" si="5"/>
        <v>149.58105726872247</v>
      </c>
      <c r="L91" s="6">
        <f t="shared" si="6"/>
        <v>17.057488986784143</v>
      </c>
      <c r="M91" s="6">
        <f t="shared" si="7"/>
        <v>90.53590308370046</v>
      </c>
      <c r="N91" s="6">
        <f t="shared" si="8"/>
        <v>2.086262114537445</v>
      </c>
      <c r="O91" s="6">
        <f t="shared" si="9"/>
        <v>5.2484581497797365</v>
      </c>
    </row>
    <row r="92" spans="1:15" ht="12.75">
      <c r="A92" s="5">
        <v>42</v>
      </c>
      <c r="B92" s="5" t="s">
        <v>96</v>
      </c>
      <c r="C92" s="5">
        <v>0.74</v>
      </c>
      <c r="D92" s="5">
        <v>671</v>
      </c>
      <c r="E92" s="5">
        <v>11.4</v>
      </c>
      <c r="F92" s="5">
        <v>1.3</v>
      </c>
      <c r="G92" s="5">
        <v>6.9</v>
      </c>
      <c r="H92" s="5">
        <v>0.159</v>
      </c>
      <c r="I92" s="5">
        <v>0.4</v>
      </c>
      <c r="J92" s="5">
        <v>10</v>
      </c>
      <c r="K92" s="6">
        <f t="shared" si="5"/>
        <v>124.68185022026432</v>
      </c>
      <c r="L92" s="6">
        <f t="shared" si="6"/>
        <v>14.218105726872247</v>
      </c>
      <c r="M92" s="6">
        <f t="shared" si="7"/>
        <v>75.46533039647578</v>
      </c>
      <c r="N92" s="6">
        <f t="shared" si="8"/>
        <v>1.7389837004405286</v>
      </c>
      <c r="O92" s="6">
        <f t="shared" si="9"/>
        <v>4.374801762114537</v>
      </c>
    </row>
    <row r="93" spans="1:15" ht="12.75">
      <c r="A93" s="5">
        <v>42</v>
      </c>
      <c r="B93" s="5" t="s">
        <v>97</v>
      </c>
      <c r="C93" s="5">
        <v>0.74</v>
      </c>
      <c r="D93" s="5">
        <v>700</v>
      </c>
      <c r="E93" s="5">
        <v>11.4</v>
      </c>
      <c r="F93" s="5">
        <v>1.3</v>
      </c>
      <c r="G93" s="5">
        <v>8.17</v>
      </c>
      <c r="H93" s="5">
        <v>0.159</v>
      </c>
      <c r="I93" s="5">
        <v>0.38</v>
      </c>
      <c r="J93" s="5">
        <v>10</v>
      </c>
      <c r="K93" s="6">
        <f t="shared" si="5"/>
        <v>130.0704845814978</v>
      </c>
      <c r="L93" s="6">
        <f t="shared" si="6"/>
        <v>14.832599118942731</v>
      </c>
      <c r="M93" s="6">
        <f t="shared" si="7"/>
        <v>93.2171806167401</v>
      </c>
      <c r="N93" s="6">
        <f t="shared" si="8"/>
        <v>1.8141409691629953</v>
      </c>
      <c r="O93" s="6">
        <f t="shared" si="9"/>
        <v>4.33568281938326</v>
      </c>
    </row>
    <row r="94" spans="1:15" ht="12.75">
      <c r="A94" s="5">
        <v>45</v>
      </c>
      <c r="B94" s="5" t="s">
        <v>106</v>
      </c>
      <c r="C94" s="5">
        <v>0.74</v>
      </c>
      <c r="D94" s="5">
        <v>750</v>
      </c>
      <c r="E94" s="5">
        <v>11.4</v>
      </c>
      <c r="F94" s="5">
        <v>1.3</v>
      </c>
      <c r="G94" s="5">
        <v>8.17</v>
      </c>
      <c r="H94" s="5">
        <v>0.159</v>
      </c>
      <c r="I94" s="5">
        <v>0.38</v>
      </c>
      <c r="J94" s="5">
        <v>10</v>
      </c>
      <c r="K94" s="6">
        <f t="shared" si="5"/>
        <v>139.36123348017622</v>
      </c>
      <c r="L94" s="6">
        <f t="shared" si="6"/>
        <v>15.892070484581497</v>
      </c>
      <c r="M94" s="6">
        <f t="shared" si="7"/>
        <v>99.87555066079295</v>
      </c>
      <c r="N94" s="6">
        <f t="shared" si="8"/>
        <v>1.9437224669603526</v>
      </c>
      <c r="O94" s="6">
        <f t="shared" si="9"/>
        <v>4.645374449339207</v>
      </c>
    </row>
    <row r="95" spans="1:15" ht="12.75">
      <c r="A95" s="5">
        <v>45</v>
      </c>
      <c r="B95" s="5" t="s">
        <v>332</v>
      </c>
      <c r="C95" s="5">
        <v>0.74</v>
      </c>
      <c r="D95" s="5">
        <v>750</v>
      </c>
      <c r="E95" s="5">
        <v>11.4</v>
      </c>
      <c r="F95" s="5">
        <v>1.3</v>
      </c>
      <c r="G95" s="5">
        <v>8.17</v>
      </c>
      <c r="H95" s="5">
        <v>0.159</v>
      </c>
      <c r="I95" s="5">
        <v>0.38</v>
      </c>
      <c r="J95" s="5">
        <v>10</v>
      </c>
      <c r="K95" s="6">
        <f t="shared" si="5"/>
        <v>139.36123348017622</v>
      </c>
      <c r="L95" s="6">
        <f t="shared" si="6"/>
        <v>15.892070484581497</v>
      </c>
      <c r="M95" s="6">
        <f t="shared" si="7"/>
        <v>99.87555066079295</v>
      </c>
      <c r="N95" s="6">
        <f t="shared" si="8"/>
        <v>1.9437224669603526</v>
      </c>
      <c r="O95" s="6">
        <f t="shared" si="9"/>
        <v>4.645374449339207</v>
      </c>
    </row>
    <row r="96" spans="1:15" ht="12.75">
      <c r="A96" s="5">
        <v>45</v>
      </c>
      <c r="B96" s="5" t="s">
        <v>333</v>
      </c>
      <c r="C96" s="5">
        <v>0.74</v>
      </c>
      <c r="D96" s="5">
        <v>750</v>
      </c>
      <c r="E96" s="5">
        <v>11.4</v>
      </c>
      <c r="F96" s="5">
        <v>1.3</v>
      </c>
      <c r="G96" s="5">
        <v>8.17</v>
      </c>
      <c r="H96" s="5">
        <v>0.159</v>
      </c>
      <c r="I96" s="5">
        <v>0.38</v>
      </c>
      <c r="J96" s="5">
        <v>10</v>
      </c>
      <c r="K96" s="6">
        <f t="shared" si="5"/>
        <v>139.36123348017622</v>
      </c>
      <c r="L96" s="6">
        <f t="shared" si="6"/>
        <v>15.892070484581497</v>
      </c>
      <c r="M96" s="6">
        <f t="shared" si="7"/>
        <v>99.87555066079295</v>
      </c>
      <c r="N96" s="6">
        <f t="shared" si="8"/>
        <v>1.9437224669603526</v>
      </c>
      <c r="O96" s="6">
        <f t="shared" si="9"/>
        <v>4.645374449339207</v>
      </c>
    </row>
    <row r="97" spans="1:15" ht="12.75">
      <c r="A97" s="5">
        <v>46</v>
      </c>
      <c r="B97" s="5" t="s">
        <v>334</v>
      </c>
      <c r="C97" s="5">
        <v>0.74</v>
      </c>
      <c r="D97" s="5">
        <v>1362</v>
      </c>
      <c r="E97" s="5">
        <v>11.4</v>
      </c>
      <c r="F97" s="5">
        <v>1.3</v>
      </c>
      <c r="G97" s="5">
        <v>9.2</v>
      </c>
      <c r="H97" s="5">
        <v>0.159</v>
      </c>
      <c r="I97" s="5">
        <v>0.38</v>
      </c>
      <c r="J97" s="5">
        <v>10</v>
      </c>
      <c r="K97" s="6">
        <f t="shared" si="5"/>
        <v>253.08</v>
      </c>
      <c r="L97" s="6">
        <f t="shared" si="6"/>
        <v>28.860000000000007</v>
      </c>
      <c r="M97" s="6">
        <f t="shared" si="7"/>
        <v>204.23999999999998</v>
      </c>
      <c r="N97" s="6">
        <f t="shared" si="8"/>
        <v>3.5298</v>
      </c>
      <c r="O97" s="6">
        <f t="shared" si="9"/>
        <v>8.436</v>
      </c>
    </row>
    <row r="98" spans="1:15" ht="12.75">
      <c r="A98" s="5">
        <v>46</v>
      </c>
      <c r="B98" s="5" t="s">
        <v>335</v>
      </c>
      <c r="C98" s="5">
        <v>0.74</v>
      </c>
      <c r="D98" s="5">
        <v>1535</v>
      </c>
      <c r="E98" s="5">
        <v>11.4</v>
      </c>
      <c r="F98" s="5">
        <v>1.3</v>
      </c>
      <c r="G98" s="5">
        <v>9.2</v>
      </c>
      <c r="H98" s="5">
        <v>0.159</v>
      </c>
      <c r="I98" s="5">
        <v>0.38</v>
      </c>
      <c r="J98" s="5">
        <v>10</v>
      </c>
      <c r="K98" s="6">
        <f t="shared" si="5"/>
        <v>285.22599118942736</v>
      </c>
      <c r="L98" s="6">
        <f t="shared" si="6"/>
        <v>32.52577092511013</v>
      </c>
      <c r="M98" s="6">
        <f t="shared" si="7"/>
        <v>230.18237885462557</v>
      </c>
      <c r="N98" s="6">
        <f t="shared" si="8"/>
        <v>3.9781519823788547</v>
      </c>
      <c r="O98" s="6">
        <f t="shared" si="9"/>
        <v>9.507533039647578</v>
      </c>
    </row>
    <row r="99" spans="1:15" ht="12.75">
      <c r="A99" s="5">
        <v>46</v>
      </c>
      <c r="B99" s="5" t="s">
        <v>336</v>
      </c>
      <c r="C99" s="5">
        <v>0.74</v>
      </c>
      <c r="D99" s="5">
        <v>1535</v>
      </c>
      <c r="E99" s="5">
        <v>11.4</v>
      </c>
      <c r="F99" s="5">
        <v>1.3</v>
      </c>
      <c r="G99" s="5">
        <v>9.2</v>
      </c>
      <c r="H99" s="5">
        <v>0.159</v>
      </c>
      <c r="I99" s="5">
        <v>0.38</v>
      </c>
      <c r="J99" s="5">
        <v>10</v>
      </c>
      <c r="K99" s="6">
        <f t="shared" si="5"/>
        <v>285.22599118942736</v>
      </c>
      <c r="L99" s="6">
        <f t="shared" si="6"/>
        <v>32.52577092511013</v>
      </c>
      <c r="M99" s="6">
        <f t="shared" si="7"/>
        <v>230.18237885462557</v>
      </c>
      <c r="N99" s="6">
        <f t="shared" si="8"/>
        <v>3.9781519823788547</v>
      </c>
      <c r="O99" s="6">
        <f t="shared" si="9"/>
        <v>9.507533039647578</v>
      </c>
    </row>
    <row r="100" spans="1:15" ht="12.75">
      <c r="A100" s="5">
        <v>46</v>
      </c>
      <c r="B100" s="5" t="s">
        <v>337</v>
      </c>
      <c r="C100" s="5">
        <v>0.74</v>
      </c>
      <c r="D100" s="5">
        <v>170</v>
      </c>
      <c r="E100" s="5">
        <v>5</v>
      </c>
      <c r="F100" s="5">
        <v>0.33</v>
      </c>
      <c r="G100" s="5">
        <v>6.27</v>
      </c>
      <c r="H100" s="5">
        <v>0.159</v>
      </c>
      <c r="I100" s="5">
        <v>0.22</v>
      </c>
      <c r="J100" s="5">
        <v>10</v>
      </c>
      <c r="K100" s="6">
        <f t="shared" si="5"/>
        <v>13.854625550660794</v>
      </c>
      <c r="L100" s="6">
        <f t="shared" si="6"/>
        <v>0.9144052863436124</v>
      </c>
      <c r="M100" s="6">
        <f t="shared" si="7"/>
        <v>17.373700440528633</v>
      </c>
      <c r="N100" s="6">
        <f t="shared" si="8"/>
        <v>0.4405770925110132</v>
      </c>
      <c r="O100" s="6">
        <f t="shared" si="9"/>
        <v>0.6096035242290748</v>
      </c>
    </row>
    <row r="101" spans="1:15" ht="12.75">
      <c r="A101" s="5">
        <v>47</v>
      </c>
      <c r="B101" s="5" t="s">
        <v>109</v>
      </c>
      <c r="C101" s="5">
        <v>0.74</v>
      </c>
      <c r="D101" s="5">
        <v>1362</v>
      </c>
      <c r="E101" s="5">
        <v>11.4</v>
      </c>
      <c r="F101" s="5">
        <v>1.3</v>
      </c>
      <c r="G101" s="5">
        <v>9.2</v>
      </c>
      <c r="H101" s="5">
        <v>0.159</v>
      </c>
      <c r="I101" s="5">
        <v>0.38</v>
      </c>
      <c r="J101" s="5">
        <v>10</v>
      </c>
      <c r="K101" s="6">
        <f t="shared" si="5"/>
        <v>253.08</v>
      </c>
      <c r="L101" s="6">
        <f t="shared" si="6"/>
        <v>28.860000000000007</v>
      </c>
      <c r="M101" s="6">
        <f t="shared" si="7"/>
        <v>204.23999999999998</v>
      </c>
      <c r="N101" s="6">
        <f t="shared" si="8"/>
        <v>3.5298</v>
      </c>
      <c r="O101" s="6">
        <f t="shared" si="9"/>
        <v>8.436</v>
      </c>
    </row>
    <row r="102" spans="1:15" ht="12.75">
      <c r="A102" s="5">
        <v>47</v>
      </c>
      <c r="B102" s="5" t="s">
        <v>338</v>
      </c>
      <c r="C102" s="5">
        <v>0.74</v>
      </c>
      <c r="D102" s="5">
        <v>1362</v>
      </c>
      <c r="E102" s="5">
        <v>11.4</v>
      </c>
      <c r="F102" s="5">
        <v>1.3</v>
      </c>
      <c r="G102" s="5">
        <v>9.2</v>
      </c>
      <c r="H102" s="5">
        <v>0.159</v>
      </c>
      <c r="I102" s="5">
        <v>0.38</v>
      </c>
      <c r="J102" s="5">
        <v>10</v>
      </c>
      <c r="K102" s="6">
        <f t="shared" si="5"/>
        <v>253.08</v>
      </c>
      <c r="L102" s="6">
        <f t="shared" si="6"/>
        <v>28.860000000000007</v>
      </c>
      <c r="M102" s="6">
        <f t="shared" si="7"/>
        <v>204.23999999999998</v>
      </c>
      <c r="N102" s="6">
        <f t="shared" si="8"/>
        <v>3.5298</v>
      </c>
      <c r="O102" s="6">
        <f t="shared" si="9"/>
        <v>8.436</v>
      </c>
    </row>
    <row r="103" spans="1:15" ht="12.75">
      <c r="A103" s="5">
        <v>47</v>
      </c>
      <c r="B103" s="5" t="s">
        <v>339</v>
      </c>
      <c r="C103" s="5">
        <v>0.74</v>
      </c>
      <c r="D103" s="5">
        <v>1818</v>
      </c>
      <c r="E103" s="5">
        <v>1.55</v>
      </c>
      <c r="F103" s="5">
        <v>0.11</v>
      </c>
      <c r="G103" s="5">
        <v>8.45</v>
      </c>
      <c r="H103" s="5">
        <v>0.159</v>
      </c>
      <c r="I103" s="5">
        <v>0.29</v>
      </c>
      <c r="J103" s="5">
        <v>10</v>
      </c>
      <c r="K103" s="6">
        <f t="shared" si="5"/>
        <v>45.93052863436123</v>
      </c>
      <c r="L103" s="6">
        <f t="shared" si="6"/>
        <v>3.2595859030837</v>
      </c>
      <c r="M103" s="6">
        <f t="shared" si="7"/>
        <v>250.39546255506605</v>
      </c>
      <c r="N103" s="6">
        <f t="shared" si="8"/>
        <v>4.711583259911894</v>
      </c>
      <c r="O103" s="6">
        <f t="shared" si="9"/>
        <v>8.593453744493392</v>
      </c>
    </row>
    <row r="104" spans="1:15" ht="12.75">
      <c r="A104" s="5">
        <v>47</v>
      </c>
      <c r="B104" s="5" t="s">
        <v>340</v>
      </c>
      <c r="C104" s="5">
        <v>0.74</v>
      </c>
      <c r="D104" s="5">
        <v>1818</v>
      </c>
      <c r="E104" s="5">
        <v>1.5</v>
      </c>
      <c r="F104" s="5">
        <v>0.11</v>
      </c>
      <c r="G104" s="5">
        <v>8.21</v>
      </c>
      <c r="H104" s="5">
        <v>0.159</v>
      </c>
      <c r="I104" s="5">
        <v>0.28</v>
      </c>
      <c r="J104" s="5">
        <v>10</v>
      </c>
      <c r="K104" s="6">
        <f t="shared" si="5"/>
        <v>44.448898678414096</v>
      </c>
      <c r="L104" s="6">
        <f t="shared" si="6"/>
        <v>3.2595859030837</v>
      </c>
      <c r="M104" s="6">
        <f t="shared" si="7"/>
        <v>243.28363876651983</v>
      </c>
      <c r="N104" s="6">
        <f t="shared" si="8"/>
        <v>4.711583259911894</v>
      </c>
      <c r="O104" s="6">
        <f t="shared" si="9"/>
        <v>8.297127753303966</v>
      </c>
    </row>
    <row r="105" spans="1:15" ht="12.75">
      <c r="A105" s="5">
        <v>47</v>
      </c>
      <c r="B105" s="5" t="s">
        <v>341</v>
      </c>
      <c r="C105" s="5">
        <v>0.74</v>
      </c>
      <c r="D105" s="5">
        <v>1190</v>
      </c>
      <c r="E105" s="5">
        <v>0.93</v>
      </c>
      <c r="F105" s="5">
        <v>0.38</v>
      </c>
      <c r="G105" s="5">
        <v>10.38</v>
      </c>
      <c r="H105" s="5">
        <v>0.159</v>
      </c>
      <c r="I105" s="5">
        <v>0.38</v>
      </c>
      <c r="J105" s="5">
        <v>10</v>
      </c>
      <c r="K105" s="6">
        <f t="shared" si="5"/>
        <v>18.038722466960355</v>
      </c>
      <c r="L105" s="6">
        <f t="shared" si="6"/>
        <v>7.370660792951541</v>
      </c>
      <c r="M105" s="6">
        <f t="shared" si="7"/>
        <v>201.33541850220263</v>
      </c>
      <c r="N105" s="6">
        <f t="shared" si="8"/>
        <v>3.0840396475770926</v>
      </c>
      <c r="O105" s="6">
        <f t="shared" si="9"/>
        <v>7.370660792951541</v>
      </c>
    </row>
    <row r="106" spans="1:15" ht="12.75">
      <c r="A106" s="5">
        <v>47</v>
      </c>
      <c r="B106" s="5" t="s">
        <v>342</v>
      </c>
      <c r="C106" s="5">
        <v>0.74</v>
      </c>
      <c r="D106" s="5">
        <v>795</v>
      </c>
      <c r="E106" s="5">
        <v>2.1</v>
      </c>
      <c r="F106" s="5">
        <v>0.1</v>
      </c>
      <c r="G106" s="5">
        <v>10.63</v>
      </c>
      <c r="H106" s="5">
        <v>0.159</v>
      </c>
      <c r="I106" s="5">
        <v>0.22</v>
      </c>
      <c r="J106" s="5">
        <v>10</v>
      </c>
      <c r="K106" s="6">
        <f t="shared" si="5"/>
        <v>27.212114537444936</v>
      </c>
      <c r="L106" s="6">
        <f t="shared" si="6"/>
        <v>1.2958149779735681</v>
      </c>
      <c r="M106" s="6">
        <f t="shared" si="7"/>
        <v>137.7451321585903</v>
      </c>
      <c r="N106" s="6">
        <f t="shared" si="8"/>
        <v>2.0603458149779734</v>
      </c>
      <c r="O106" s="6">
        <f t="shared" si="9"/>
        <v>2.8507929515418495</v>
      </c>
    </row>
    <row r="107" spans="1:15" ht="12.75">
      <c r="A107" s="5">
        <v>48</v>
      </c>
      <c r="B107" s="5" t="s">
        <v>343</v>
      </c>
      <c r="C107" s="5">
        <v>0.74</v>
      </c>
      <c r="D107" s="5">
        <v>655</v>
      </c>
      <c r="E107" s="5">
        <v>11.4</v>
      </c>
      <c r="F107" s="5">
        <v>1.3</v>
      </c>
      <c r="G107" s="5">
        <v>8.17</v>
      </c>
      <c r="H107" s="5">
        <v>0.159</v>
      </c>
      <c r="I107" s="5">
        <v>0.38</v>
      </c>
      <c r="J107" s="5">
        <v>10</v>
      </c>
      <c r="K107" s="6">
        <f t="shared" si="5"/>
        <v>121.70881057268723</v>
      </c>
      <c r="L107" s="6">
        <f t="shared" si="6"/>
        <v>13.879074889867843</v>
      </c>
      <c r="M107" s="6">
        <f t="shared" si="7"/>
        <v>87.22464757709251</v>
      </c>
      <c r="N107" s="6">
        <f t="shared" si="8"/>
        <v>1.6975176211453744</v>
      </c>
      <c r="O107" s="6">
        <f t="shared" si="9"/>
        <v>4.056960352422908</v>
      </c>
    </row>
    <row r="108" spans="1:15" ht="12.75">
      <c r="A108" s="5">
        <v>48</v>
      </c>
      <c r="B108" s="5" t="s">
        <v>344</v>
      </c>
      <c r="C108" s="5">
        <v>0.74</v>
      </c>
      <c r="D108" s="5">
        <v>560</v>
      </c>
      <c r="E108" s="5">
        <v>11.4</v>
      </c>
      <c r="F108" s="5">
        <v>1.3</v>
      </c>
      <c r="G108" s="5">
        <v>8.17</v>
      </c>
      <c r="H108" s="5">
        <v>0.159</v>
      </c>
      <c r="I108" s="5">
        <v>0.38</v>
      </c>
      <c r="J108" s="5">
        <v>10</v>
      </c>
      <c r="K108" s="6">
        <f t="shared" si="5"/>
        <v>104.05638766519823</v>
      </c>
      <c r="L108" s="6">
        <f t="shared" si="6"/>
        <v>11.866079295154186</v>
      </c>
      <c r="M108" s="6">
        <f t="shared" si="7"/>
        <v>74.57374449339206</v>
      </c>
      <c r="N108" s="6">
        <f t="shared" si="8"/>
        <v>1.4513127753303965</v>
      </c>
      <c r="O108" s="6">
        <f t="shared" si="9"/>
        <v>3.4685462555066073</v>
      </c>
    </row>
    <row r="109" spans="1:15" ht="12.75">
      <c r="A109" s="5">
        <v>48</v>
      </c>
      <c r="B109" s="5" t="s">
        <v>345</v>
      </c>
      <c r="C109" s="5">
        <v>0.74</v>
      </c>
      <c r="D109" s="5">
        <v>760</v>
      </c>
      <c r="E109" s="5">
        <v>11.4</v>
      </c>
      <c r="F109" s="5">
        <v>1.3</v>
      </c>
      <c r="G109" s="5">
        <v>8.17</v>
      </c>
      <c r="H109" s="5">
        <v>0.159</v>
      </c>
      <c r="I109" s="5">
        <v>0.38</v>
      </c>
      <c r="J109" s="5">
        <v>10</v>
      </c>
      <c r="K109" s="6">
        <f t="shared" si="5"/>
        <v>141.2193832599119</v>
      </c>
      <c r="L109" s="6">
        <f t="shared" si="6"/>
        <v>16.10396475770925</v>
      </c>
      <c r="M109" s="6">
        <f t="shared" si="7"/>
        <v>101.20722466960353</v>
      </c>
      <c r="N109" s="6">
        <f t="shared" si="8"/>
        <v>1.9696387665198238</v>
      </c>
      <c r="O109" s="6">
        <f t="shared" si="9"/>
        <v>4.707312775330396</v>
      </c>
    </row>
    <row r="110" spans="1:15" ht="12.75">
      <c r="A110" s="5">
        <v>48</v>
      </c>
      <c r="B110" s="5" t="s">
        <v>346</v>
      </c>
      <c r="C110" s="5">
        <v>0.74</v>
      </c>
      <c r="D110" s="5">
        <v>900</v>
      </c>
      <c r="E110" s="5">
        <v>11.4</v>
      </c>
      <c r="F110" s="5">
        <v>1.3</v>
      </c>
      <c r="G110" s="5">
        <v>6.9</v>
      </c>
      <c r="H110" s="5">
        <v>0.159</v>
      </c>
      <c r="I110" s="5">
        <v>0.4</v>
      </c>
      <c r="J110" s="5">
        <v>10</v>
      </c>
      <c r="K110" s="6">
        <f t="shared" si="5"/>
        <v>167.23348017621146</v>
      </c>
      <c r="L110" s="6">
        <f t="shared" si="6"/>
        <v>19.070484581497798</v>
      </c>
      <c r="M110" s="6">
        <f t="shared" si="7"/>
        <v>101.22026431718064</v>
      </c>
      <c r="N110" s="6">
        <f t="shared" si="8"/>
        <v>2.332466960352423</v>
      </c>
      <c r="O110" s="6">
        <f t="shared" si="9"/>
        <v>5.867841409691631</v>
      </c>
    </row>
    <row r="111" spans="1:15" ht="12.75">
      <c r="A111" s="5">
        <v>48</v>
      </c>
      <c r="B111" s="5" t="s">
        <v>347</v>
      </c>
      <c r="C111" s="5">
        <v>0.74</v>
      </c>
      <c r="D111" s="5">
        <v>380</v>
      </c>
      <c r="E111" s="5">
        <v>3.5</v>
      </c>
      <c r="F111" s="5">
        <v>0.85</v>
      </c>
      <c r="G111" s="5">
        <v>5.55</v>
      </c>
      <c r="H111" s="5">
        <v>0.159</v>
      </c>
      <c r="I111" s="5">
        <v>0.38</v>
      </c>
      <c r="J111" s="5">
        <v>10</v>
      </c>
      <c r="K111" s="6">
        <f t="shared" si="5"/>
        <v>21.6784140969163</v>
      </c>
      <c r="L111" s="6">
        <f t="shared" si="6"/>
        <v>5.264757709251101</v>
      </c>
      <c r="M111" s="6">
        <f t="shared" si="7"/>
        <v>34.37577092511013</v>
      </c>
      <c r="N111" s="6">
        <f t="shared" si="8"/>
        <v>0.9848193832599119</v>
      </c>
      <c r="O111" s="6">
        <f t="shared" si="9"/>
        <v>2.353656387665198</v>
      </c>
    </row>
    <row r="112" spans="1:15" ht="12.75">
      <c r="A112" s="5">
        <v>48</v>
      </c>
      <c r="B112" s="5" t="s">
        <v>348</v>
      </c>
      <c r="C112" s="5">
        <v>0.74</v>
      </c>
      <c r="D112" s="5">
        <v>252</v>
      </c>
      <c r="E112" s="5">
        <v>11.4</v>
      </c>
      <c r="F112" s="5">
        <v>1.3</v>
      </c>
      <c r="G112" s="5">
        <v>9.2</v>
      </c>
      <c r="H112" s="5">
        <v>0.159</v>
      </c>
      <c r="I112" s="5">
        <v>0.38</v>
      </c>
      <c r="J112" s="5">
        <v>10</v>
      </c>
      <c r="K112" s="6">
        <f t="shared" si="5"/>
        <v>46.8253744493392</v>
      </c>
      <c r="L112" s="6">
        <f t="shared" si="6"/>
        <v>5.339735682819383</v>
      </c>
      <c r="M112" s="6">
        <f t="shared" si="7"/>
        <v>37.788898678414085</v>
      </c>
      <c r="N112" s="6">
        <f t="shared" si="8"/>
        <v>0.6530907488986784</v>
      </c>
      <c r="O112" s="6">
        <f t="shared" si="9"/>
        <v>1.5608458149779734</v>
      </c>
    </row>
    <row r="113" spans="1:15" ht="12.75">
      <c r="A113" s="5">
        <v>48</v>
      </c>
      <c r="B113" s="5" t="s">
        <v>349</v>
      </c>
      <c r="C113" s="5">
        <v>0.74</v>
      </c>
      <c r="D113" s="5">
        <v>1490</v>
      </c>
      <c r="E113" s="5">
        <v>11.4</v>
      </c>
      <c r="F113" s="5">
        <v>1.3</v>
      </c>
      <c r="G113" s="5">
        <v>9.2</v>
      </c>
      <c r="H113" s="5">
        <v>0.159</v>
      </c>
      <c r="I113" s="5">
        <v>0.38</v>
      </c>
      <c r="J113" s="5">
        <v>10</v>
      </c>
      <c r="K113" s="6">
        <f t="shared" si="5"/>
        <v>276.86431718061675</v>
      </c>
      <c r="L113" s="6">
        <f t="shared" si="6"/>
        <v>31.57224669603524</v>
      </c>
      <c r="M113" s="6">
        <f t="shared" si="7"/>
        <v>223.43436123348013</v>
      </c>
      <c r="N113" s="6">
        <f t="shared" si="8"/>
        <v>3.8615286343612336</v>
      </c>
      <c r="O113" s="6">
        <f t="shared" si="9"/>
        <v>9.228810572687223</v>
      </c>
    </row>
    <row r="114" spans="1:15" ht="12.75">
      <c r="A114" s="5">
        <v>49</v>
      </c>
      <c r="B114" s="5" t="s">
        <v>112</v>
      </c>
      <c r="C114" s="5">
        <v>0.74</v>
      </c>
      <c r="D114" s="5">
        <v>685</v>
      </c>
      <c r="E114" s="5">
        <v>11.4</v>
      </c>
      <c r="F114" s="5">
        <v>1.3</v>
      </c>
      <c r="G114" s="5">
        <v>8.17</v>
      </c>
      <c r="H114" s="5">
        <v>0.159</v>
      </c>
      <c r="I114" s="5">
        <v>0.38</v>
      </c>
      <c r="J114" s="5">
        <v>10</v>
      </c>
      <c r="K114" s="6">
        <f t="shared" si="5"/>
        <v>127.28325991189428</v>
      </c>
      <c r="L114" s="6">
        <f t="shared" si="6"/>
        <v>14.514757709251104</v>
      </c>
      <c r="M114" s="6">
        <f t="shared" si="7"/>
        <v>91.21966960352422</v>
      </c>
      <c r="N114" s="6">
        <f t="shared" si="8"/>
        <v>1.7752665198237885</v>
      </c>
      <c r="O114" s="6">
        <f t="shared" si="9"/>
        <v>4.2427753303964755</v>
      </c>
    </row>
    <row r="115" spans="1:15" ht="12.75">
      <c r="A115" s="5">
        <v>49</v>
      </c>
      <c r="B115" s="5" t="s">
        <v>113</v>
      </c>
      <c r="C115" s="5">
        <v>0.74</v>
      </c>
      <c r="D115" s="5">
        <v>535</v>
      </c>
      <c r="E115" s="5">
        <v>11.4</v>
      </c>
      <c r="F115" s="5">
        <v>1.3</v>
      </c>
      <c r="G115" s="5">
        <v>8.17</v>
      </c>
      <c r="H115" s="5">
        <v>0.159</v>
      </c>
      <c r="I115" s="5">
        <v>0.38</v>
      </c>
      <c r="J115" s="5">
        <v>10</v>
      </c>
      <c r="K115" s="6">
        <f t="shared" si="5"/>
        <v>99.41101321585904</v>
      </c>
      <c r="L115" s="6">
        <f t="shared" si="6"/>
        <v>11.336343612334801</v>
      </c>
      <c r="M115" s="6">
        <f t="shared" si="7"/>
        <v>71.24455947136563</v>
      </c>
      <c r="N115" s="6">
        <f t="shared" si="8"/>
        <v>1.386522026431718</v>
      </c>
      <c r="O115" s="6">
        <f t="shared" si="9"/>
        <v>3.3137004405286343</v>
      </c>
    </row>
    <row r="116" spans="1:15" ht="12.75">
      <c r="A116" s="5">
        <v>49</v>
      </c>
      <c r="B116" s="5" t="s">
        <v>114</v>
      </c>
      <c r="C116" s="5">
        <v>0.74</v>
      </c>
      <c r="D116" s="5">
        <v>535</v>
      </c>
      <c r="E116" s="5">
        <v>11.4</v>
      </c>
      <c r="F116" s="5">
        <v>1.3</v>
      </c>
      <c r="G116" s="5">
        <v>8.17</v>
      </c>
      <c r="H116" s="5">
        <v>0.159</v>
      </c>
      <c r="I116" s="5">
        <v>0.38</v>
      </c>
      <c r="J116" s="5">
        <v>10</v>
      </c>
      <c r="K116" s="6">
        <f t="shared" si="5"/>
        <v>99.41101321585904</v>
      </c>
      <c r="L116" s="6">
        <f t="shared" si="6"/>
        <v>11.336343612334801</v>
      </c>
      <c r="M116" s="6">
        <f t="shared" si="7"/>
        <v>71.24455947136563</v>
      </c>
      <c r="N116" s="6">
        <f t="shared" si="8"/>
        <v>1.386522026431718</v>
      </c>
      <c r="O116" s="6">
        <f t="shared" si="9"/>
        <v>3.3137004405286343</v>
      </c>
    </row>
    <row r="117" spans="1:15" ht="12.75">
      <c r="A117" s="5">
        <v>49</v>
      </c>
      <c r="B117" s="5" t="s">
        <v>115</v>
      </c>
      <c r="C117" s="5">
        <v>0.74</v>
      </c>
      <c r="D117" s="5">
        <v>535</v>
      </c>
      <c r="E117" s="5">
        <v>11.4</v>
      </c>
      <c r="F117" s="5">
        <v>1.3</v>
      </c>
      <c r="G117" s="5">
        <v>8.17</v>
      </c>
      <c r="H117" s="5">
        <v>0.159</v>
      </c>
      <c r="I117" s="5">
        <v>0.38</v>
      </c>
      <c r="J117" s="5">
        <v>10</v>
      </c>
      <c r="K117" s="6">
        <f t="shared" si="5"/>
        <v>99.41101321585904</v>
      </c>
      <c r="L117" s="6">
        <f t="shared" si="6"/>
        <v>11.336343612334801</v>
      </c>
      <c r="M117" s="6">
        <f t="shared" si="7"/>
        <v>71.24455947136563</v>
      </c>
      <c r="N117" s="6">
        <f t="shared" si="8"/>
        <v>1.386522026431718</v>
      </c>
      <c r="O117" s="6">
        <f t="shared" si="9"/>
        <v>3.3137004405286343</v>
      </c>
    </row>
    <row r="118" spans="1:15" ht="12.75">
      <c r="A118" s="5">
        <v>49</v>
      </c>
      <c r="B118" s="5" t="s">
        <v>116</v>
      </c>
      <c r="C118" s="5">
        <v>0.74</v>
      </c>
      <c r="D118" s="5">
        <v>535</v>
      </c>
      <c r="E118" s="5">
        <v>11.4</v>
      </c>
      <c r="F118" s="5">
        <v>1.3</v>
      </c>
      <c r="G118" s="5">
        <v>8.17</v>
      </c>
      <c r="H118" s="5">
        <v>0.159</v>
      </c>
      <c r="I118" s="5">
        <v>0.38</v>
      </c>
      <c r="J118" s="5">
        <v>10</v>
      </c>
      <c r="K118" s="6">
        <f t="shared" si="5"/>
        <v>99.41101321585904</v>
      </c>
      <c r="L118" s="6">
        <f t="shared" si="6"/>
        <v>11.336343612334801</v>
      </c>
      <c r="M118" s="6">
        <f t="shared" si="7"/>
        <v>71.24455947136563</v>
      </c>
      <c r="N118" s="6">
        <f t="shared" si="8"/>
        <v>1.386522026431718</v>
      </c>
      <c r="O118" s="6">
        <f t="shared" si="9"/>
        <v>3.3137004405286343</v>
      </c>
    </row>
    <row r="119" spans="1:15" ht="12.75">
      <c r="A119" s="5">
        <v>49</v>
      </c>
      <c r="B119" s="5" t="s">
        <v>117</v>
      </c>
      <c r="C119" s="5">
        <v>0.74</v>
      </c>
      <c r="D119" s="5">
        <v>685</v>
      </c>
      <c r="E119" s="5">
        <v>11.4</v>
      </c>
      <c r="F119" s="5">
        <v>1.3</v>
      </c>
      <c r="G119" s="5">
        <v>6.9</v>
      </c>
      <c r="H119" s="5">
        <v>0.159</v>
      </c>
      <c r="I119" s="5">
        <v>0.4</v>
      </c>
      <c r="J119" s="5">
        <v>10</v>
      </c>
      <c r="K119" s="6">
        <f t="shared" si="5"/>
        <v>127.28325991189428</v>
      </c>
      <c r="L119" s="6">
        <f t="shared" si="6"/>
        <v>14.514757709251104</v>
      </c>
      <c r="M119" s="6">
        <f t="shared" si="7"/>
        <v>77.03986784140969</v>
      </c>
      <c r="N119" s="6">
        <f t="shared" si="8"/>
        <v>1.7752665198237885</v>
      </c>
      <c r="O119" s="6">
        <f t="shared" si="9"/>
        <v>4.466079295154185</v>
      </c>
    </row>
    <row r="120" spans="1:15" ht="12.75">
      <c r="A120" s="5">
        <v>49</v>
      </c>
      <c r="B120" s="5" t="s">
        <v>118</v>
      </c>
      <c r="C120" s="5">
        <v>0.74</v>
      </c>
      <c r="D120" s="5">
        <v>685</v>
      </c>
      <c r="E120" s="5">
        <v>11.4</v>
      </c>
      <c r="F120" s="5">
        <v>1.3</v>
      </c>
      <c r="G120" s="5">
        <v>8.17</v>
      </c>
      <c r="H120" s="5">
        <v>0.159</v>
      </c>
      <c r="I120" s="5">
        <v>0.38</v>
      </c>
      <c r="J120" s="5">
        <v>10</v>
      </c>
      <c r="K120" s="6">
        <f t="shared" si="5"/>
        <v>127.28325991189428</v>
      </c>
      <c r="L120" s="6">
        <f t="shared" si="6"/>
        <v>14.514757709251104</v>
      </c>
      <c r="M120" s="6">
        <f t="shared" si="7"/>
        <v>91.21966960352422</v>
      </c>
      <c r="N120" s="6">
        <f t="shared" si="8"/>
        <v>1.7752665198237885</v>
      </c>
      <c r="O120" s="6">
        <f t="shared" si="9"/>
        <v>4.2427753303964755</v>
      </c>
    </row>
    <row r="121" spans="1:15" ht="12.75">
      <c r="A121" s="5">
        <v>49</v>
      </c>
      <c r="B121" s="5" t="s">
        <v>119</v>
      </c>
      <c r="C121" s="5">
        <v>0.74</v>
      </c>
      <c r="D121" s="5">
        <v>685</v>
      </c>
      <c r="E121" s="5">
        <v>11.4</v>
      </c>
      <c r="F121" s="5">
        <v>1.3</v>
      </c>
      <c r="G121" s="5">
        <v>6.9</v>
      </c>
      <c r="H121" s="5">
        <v>0.159</v>
      </c>
      <c r="I121" s="5">
        <v>0.4</v>
      </c>
      <c r="J121" s="5">
        <v>10</v>
      </c>
      <c r="K121" s="6">
        <f t="shared" si="5"/>
        <v>127.28325991189428</v>
      </c>
      <c r="L121" s="6">
        <f t="shared" si="6"/>
        <v>14.514757709251104</v>
      </c>
      <c r="M121" s="6">
        <f t="shared" si="7"/>
        <v>77.03986784140969</v>
      </c>
      <c r="N121" s="6">
        <f t="shared" si="8"/>
        <v>1.7752665198237885</v>
      </c>
      <c r="O121" s="6">
        <f t="shared" si="9"/>
        <v>4.466079295154185</v>
      </c>
    </row>
    <row r="122" spans="1:15" ht="12.75">
      <c r="A122" s="5">
        <v>50</v>
      </c>
      <c r="B122" s="5" t="s">
        <v>121</v>
      </c>
      <c r="C122" s="5">
        <v>0.74</v>
      </c>
      <c r="D122" s="5">
        <v>447.6</v>
      </c>
      <c r="E122" s="5">
        <v>11.4</v>
      </c>
      <c r="F122" s="5">
        <v>1.3</v>
      </c>
      <c r="G122" s="5">
        <v>6.9</v>
      </c>
      <c r="H122" s="5">
        <v>0.159</v>
      </c>
      <c r="I122" s="5">
        <v>0.4</v>
      </c>
      <c r="J122" s="5">
        <v>10</v>
      </c>
      <c r="K122" s="6">
        <f t="shared" si="5"/>
        <v>83.17078414096916</v>
      </c>
      <c r="L122" s="6">
        <f t="shared" si="6"/>
        <v>9.484387665198238</v>
      </c>
      <c r="M122" s="6">
        <f t="shared" si="7"/>
        <v>50.34021145374449</v>
      </c>
      <c r="N122" s="6">
        <f t="shared" si="8"/>
        <v>1.1600135682819384</v>
      </c>
      <c r="O122" s="6">
        <f t="shared" si="9"/>
        <v>2.918273127753304</v>
      </c>
    </row>
    <row r="123" spans="1:15" ht="12.75">
      <c r="A123" s="5">
        <v>50</v>
      </c>
      <c r="B123" s="5" t="s">
        <v>350</v>
      </c>
      <c r="C123" s="5">
        <v>0.74</v>
      </c>
      <c r="D123" s="5">
        <v>447.6</v>
      </c>
      <c r="E123" s="5">
        <v>11.4</v>
      </c>
      <c r="F123" s="5">
        <v>1.3</v>
      </c>
      <c r="G123" s="5">
        <v>8.17</v>
      </c>
      <c r="H123" s="5">
        <v>0.159</v>
      </c>
      <c r="I123" s="5">
        <v>0.38</v>
      </c>
      <c r="J123" s="5">
        <v>10</v>
      </c>
      <c r="K123" s="6">
        <f t="shared" si="5"/>
        <v>83.17078414096916</v>
      </c>
      <c r="L123" s="6">
        <f t="shared" si="6"/>
        <v>9.484387665198238</v>
      </c>
      <c r="M123" s="6">
        <f t="shared" si="7"/>
        <v>59.60572863436123</v>
      </c>
      <c r="N123" s="6">
        <f t="shared" si="8"/>
        <v>1.1600135682819384</v>
      </c>
      <c r="O123" s="6">
        <f t="shared" si="9"/>
        <v>2.7723594713656388</v>
      </c>
    </row>
    <row r="124" spans="1:15" ht="12.75">
      <c r="A124" s="5">
        <v>50</v>
      </c>
      <c r="B124" s="5" t="s">
        <v>351</v>
      </c>
      <c r="C124" s="5">
        <v>0.74</v>
      </c>
      <c r="D124" s="5">
        <v>447.6</v>
      </c>
      <c r="E124" s="5">
        <v>11.4</v>
      </c>
      <c r="F124" s="5">
        <v>1.3</v>
      </c>
      <c r="G124" s="5">
        <v>8.17</v>
      </c>
      <c r="H124" s="5">
        <v>0.159</v>
      </c>
      <c r="I124" s="5">
        <v>0.38</v>
      </c>
      <c r="J124" s="5">
        <v>10</v>
      </c>
      <c r="K124" s="6">
        <f t="shared" si="5"/>
        <v>83.17078414096916</v>
      </c>
      <c r="L124" s="6">
        <f t="shared" si="6"/>
        <v>9.484387665198238</v>
      </c>
      <c r="M124" s="6">
        <f t="shared" si="7"/>
        <v>59.60572863436123</v>
      </c>
      <c r="N124" s="6">
        <f t="shared" si="8"/>
        <v>1.1600135682819384</v>
      </c>
      <c r="O124" s="6">
        <f t="shared" si="9"/>
        <v>2.7723594713656388</v>
      </c>
    </row>
    <row r="125" spans="1:15" ht="12.75">
      <c r="A125" s="5">
        <v>51</v>
      </c>
      <c r="B125" s="5" t="s">
        <v>123</v>
      </c>
      <c r="C125" s="5">
        <v>0.74</v>
      </c>
      <c r="D125" s="5">
        <v>1677</v>
      </c>
      <c r="E125" s="5">
        <v>11.4</v>
      </c>
      <c r="F125" s="5">
        <v>1.3</v>
      </c>
      <c r="G125" s="5">
        <v>8.17</v>
      </c>
      <c r="H125" s="5">
        <v>0.159</v>
      </c>
      <c r="I125" s="5">
        <v>0.38</v>
      </c>
      <c r="J125" s="5">
        <v>10</v>
      </c>
      <c r="K125" s="6">
        <f t="shared" si="5"/>
        <v>311.611718061674</v>
      </c>
      <c r="L125" s="6">
        <f t="shared" si="6"/>
        <v>35.534669603524236</v>
      </c>
      <c r="M125" s="6">
        <f t="shared" si="7"/>
        <v>223.32173127753302</v>
      </c>
      <c r="N125" s="6">
        <f t="shared" si="8"/>
        <v>4.346163436123348</v>
      </c>
      <c r="O125" s="6">
        <f t="shared" si="9"/>
        <v>10.387057268722467</v>
      </c>
    </row>
    <row r="126" spans="1:15" ht="12.75">
      <c r="A126" s="5">
        <v>51</v>
      </c>
      <c r="B126" s="5" t="s">
        <v>352</v>
      </c>
      <c r="C126" s="5">
        <v>0.74</v>
      </c>
      <c r="D126" s="5">
        <v>1362</v>
      </c>
      <c r="E126" s="5">
        <v>11.4</v>
      </c>
      <c r="F126" s="5">
        <v>1.3</v>
      </c>
      <c r="G126" s="5">
        <v>9.2</v>
      </c>
      <c r="H126" s="5">
        <v>0.159</v>
      </c>
      <c r="I126" s="5">
        <v>0.38</v>
      </c>
      <c r="J126" s="5">
        <v>10</v>
      </c>
      <c r="K126" s="6">
        <f t="shared" si="5"/>
        <v>253.08</v>
      </c>
      <c r="L126" s="6">
        <f t="shared" si="6"/>
        <v>28.860000000000007</v>
      </c>
      <c r="M126" s="6">
        <f t="shared" si="7"/>
        <v>204.23999999999998</v>
      </c>
      <c r="N126" s="6">
        <f t="shared" si="8"/>
        <v>3.5298</v>
      </c>
      <c r="O126" s="6">
        <f t="shared" si="9"/>
        <v>8.436</v>
      </c>
    </row>
    <row r="127" spans="1:15" ht="12.75">
      <c r="A127" s="5">
        <v>52</v>
      </c>
      <c r="B127" s="5" t="s">
        <v>353</v>
      </c>
      <c r="C127" s="5">
        <v>0.74</v>
      </c>
      <c r="D127" s="5">
        <v>1200</v>
      </c>
      <c r="E127" s="5">
        <v>11.4</v>
      </c>
      <c r="F127" s="5">
        <v>1.3</v>
      </c>
      <c r="G127" s="5">
        <v>9.2</v>
      </c>
      <c r="H127" s="5">
        <v>0.159</v>
      </c>
      <c r="I127" s="5">
        <v>0.38</v>
      </c>
      <c r="J127" s="5">
        <v>10</v>
      </c>
      <c r="K127" s="6">
        <f t="shared" si="5"/>
        <v>222.97797356828193</v>
      </c>
      <c r="L127" s="6">
        <f t="shared" si="6"/>
        <v>25.427312775330396</v>
      </c>
      <c r="M127" s="6">
        <f t="shared" si="7"/>
        <v>179.94713656387665</v>
      </c>
      <c r="N127" s="6">
        <f t="shared" si="8"/>
        <v>3.109955947136564</v>
      </c>
      <c r="O127" s="6">
        <f t="shared" si="9"/>
        <v>7.432599118942732</v>
      </c>
    </row>
    <row r="128" spans="1:15" ht="12.75">
      <c r="A128" s="5">
        <v>53</v>
      </c>
      <c r="B128" s="5" t="s">
        <v>354</v>
      </c>
      <c r="C128" s="5">
        <v>0.74</v>
      </c>
      <c r="D128" s="5">
        <v>1135</v>
      </c>
      <c r="E128" s="5">
        <v>11.4</v>
      </c>
      <c r="F128" s="5">
        <v>1.3</v>
      </c>
      <c r="G128" s="5">
        <v>9.2</v>
      </c>
      <c r="H128" s="5">
        <v>0.159</v>
      </c>
      <c r="I128" s="5">
        <v>0.38</v>
      </c>
      <c r="J128" s="5">
        <v>10</v>
      </c>
      <c r="K128" s="6">
        <f t="shared" si="5"/>
        <v>210.9</v>
      </c>
      <c r="L128" s="6">
        <f t="shared" si="6"/>
        <v>24.05</v>
      </c>
      <c r="M128" s="6">
        <f t="shared" si="7"/>
        <v>170.19999999999996</v>
      </c>
      <c r="N128" s="6">
        <f t="shared" si="8"/>
        <v>2.9414999999999996</v>
      </c>
      <c r="O128" s="6">
        <f t="shared" si="9"/>
        <v>7.029999999999999</v>
      </c>
    </row>
    <row r="129" spans="1:15" ht="12.75">
      <c r="A129" s="5">
        <v>53</v>
      </c>
      <c r="B129" s="5" t="s">
        <v>355</v>
      </c>
      <c r="C129" s="5">
        <v>0.74</v>
      </c>
      <c r="D129" s="5">
        <v>58</v>
      </c>
      <c r="E129" s="5">
        <v>0.6</v>
      </c>
      <c r="F129" s="5">
        <v>0.26</v>
      </c>
      <c r="G129" s="5">
        <v>9.2</v>
      </c>
      <c r="H129" s="5">
        <v>0.159</v>
      </c>
      <c r="I129" s="5">
        <v>0.38</v>
      </c>
      <c r="J129" s="5">
        <v>10</v>
      </c>
      <c r="K129" s="6">
        <f t="shared" si="5"/>
        <v>0.5672246696035241</v>
      </c>
      <c r="L129" s="6">
        <f t="shared" si="6"/>
        <v>0.24579735682819384</v>
      </c>
      <c r="M129" s="6">
        <f t="shared" si="7"/>
        <v>8.697444933920705</v>
      </c>
      <c r="N129" s="6">
        <f t="shared" si="8"/>
        <v>0.15031453744493392</v>
      </c>
      <c r="O129" s="6">
        <f t="shared" si="9"/>
        <v>0.3592422907488987</v>
      </c>
    </row>
    <row r="130" spans="1:15" ht="12.75">
      <c r="A130" s="5">
        <v>53</v>
      </c>
      <c r="B130" s="5" t="s">
        <v>356</v>
      </c>
      <c r="C130" s="5">
        <v>0.74</v>
      </c>
      <c r="D130" s="5">
        <v>166</v>
      </c>
      <c r="E130" s="5">
        <v>5</v>
      </c>
      <c r="F130" s="5">
        <v>0.38</v>
      </c>
      <c r="G130" s="5">
        <v>9.2</v>
      </c>
      <c r="H130" s="5">
        <v>0.159</v>
      </c>
      <c r="I130" s="5">
        <v>0.38</v>
      </c>
      <c r="J130" s="5">
        <v>10</v>
      </c>
      <c r="K130" s="6">
        <f t="shared" si="5"/>
        <v>13.52863436123348</v>
      </c>
      <c r="L130" s="6">
        <f t="shared" si="6"/>
        <v>1.0281762114537445</v>
      </c>
      <c r="M130" s="6">
        <f t="shared" si="7"/>
        <v>24.8926872246696</v>
      </c>
      <c r="N130" s="6">
        <f t="shared" si="8"/>
        <v>0.43021057268722473</v>
      </c>
      <c r="O130" s="6">
        <f t="shared" si="9"/>
        <v>1.0281762114537445</v>
      </c>
    </row>
    <row r="131" spans="1:15" ht="12.75">
      <c r="A131" s="5">
        <v>53</v>
      </c>
      <c r="B131" s="5" t="s">
        <v>357</v>
      </c>
      <c r="C131" s="5">
        <v>0.74</v>
      </c>
      <c r="D131" s="5">
        <v>252</v>
      </c>
      <c r="E131" s="5">
        <v>11.4</v>
      </c>
      <c r="F131" s="5">
        <v>1.3</v>
      </c>
      <c r="G131" s="5">
        <v>9.2</v>
      </c>
      <c r="H131" s="5">
        <v>0.159</v>
      </c>
      <c r="I131" s="5">
        <v>0.38</v>
      </c>
      <c r="J131" s="5">
        <v>10</v>
      </c>
      <c r="K131" s="6">
        <f aca="true" t="shared" si="10" ref="K131:K194">C131*D131*E131*J131/454</f>
        <v>46.8253744493392</v>
      </c>
      <c r="L131" s="6">
        <f aca="true" t="shared" si="11" ref="L131:L194">C131*D131*F131*J131/454</f>
        <v>5.339735682819383</v>
      </c>
      <c r="M131" s="6">
        <f aca="true" t="shared" si="12" ref="M131:M194">C131*D131*G131*J131/454</f>
        <v>37.788898678414085</v>
      </c>
      <c r="N131" s="6">
        <f aca="true" t="shared" si="13" ref="N131:N194">C131*D131*H131*J131/454</f>
        <v>0.6530907488986784</v>
      </c>
      <c r="O131" s="6">
        <f aca="true" t="shared" si="14" ref="O131:O194">C131*D131*I131*J131/454</f>
        <v>1.5608458149779734</v>
      </c>
    </row>
    <row r="132" spans="1:15" ht="12.75">
      <c r="A132" s="5">
        <v>53</v>
      </c>
      <c r="B132" s="5" t="s">
        <v>358</v>
      </c>
      <c r="C132" s="5">
        <v>0.74</v>
      </c>
      <c r="D132" s="5">
        <v>252</v>
      </c>
      <c r="E132" s="5">
        <v>11.4</v>
      </c>
      <c r="F132" s="5">
        <v>1.3</v>
      </c>
      <c r="G132" s="5">
        <v>9.2</v>
      </c>
      <c r="H132" s="5">
        <v>0.159</v>
      </c>
      <c r="I132" s="5">
        <v>0.38</v>
      </c>
      <c r="J132" s="5">
        <v>10</v>
      </c>
      <c r="K132" s="6">
        <f t="shared" si="10"/>
        <v>46.8253744493392</v>
      </c>
      <c r="L132" s="6">
        <f t="shared" si="11"/>
        <v>5.339735682819383</v>
      </c>
      <c r="M132" s="6">
        <f t="shared" si="12"/>
        <v>37.788898678414085</v>
      </c>
      <c r="N132" s="6">
        <f t="shared" si="13"/>
        <v>0.6530907488986784</v>
      </c>
      <c r="O132" s="6">
        <f t="shared" si="14"/>
        <v>1.5608458149779734</v>
      </c>
    </row>
    <row r="133" spans="1:15" ht="12.75">
      <c r="A133" s="5">
        <v>53</v>
      </c>
      <c r="B133" s="5" t="s">
        <v>359</v>
      </c>
      <c r="C133" s="5">
        <v>0.74</v>
      </c>
      <c r="D133" s="5">
        <v>150</v>
      </c>
      <c r="E133" s="5">
        <v>5</v>
      </c>
      <c r="F133" s="5">
        <v>0.38</v>
      </c>
      <c r="G133" s="5">
        <v>9.2</v>
      </c>
      <c r="H133" s="5">
        <v>0.159</v>
      </c>
      <c r="I133" s="5">
        <v>0.38</v>
      </c>
      <c r="J133" s="5">
        <v>10</v>
      </c>
      <c r="K133" s="6">
        <f t="shared" si="10"/>
        <v>12.224669603524228</v>
      </c>
      <c r="L133" s="6">
        <f t="shared" si="11"/>
        <v>0.9290748898678415</v>
      </c>
      <c r="M133" s="6">
        <f t="shared" si="12"/>
        <v>22.493392070484582</v>
      </c>
      <c r="N133" s="6">
        <f t="shared" si="13"/>
        <v>0.3887444933920705</v>
      </c>
      <c r="O133" s="6">
        <f t="shared" si="14"/>
        <v>0.9290748898678415</v>
      </c>
    </row>
    <row r="134" spans="1:15" ht="12.75">
      <c r="A134" s="5">
        <v>53</v>
      </c>
      <c r="B134" s="5" t="s">
        <v>360</v>
      </c>
      <c r="C134" s="5">
        <v>0.74</v>
      </c>
      <c r="D134" s="5">
        <v>1135</v>
      </c>
      <c r="E134" s="5">
        <v>11.4</v>
      </c>
      <c r="F134" s="5">
        <v>1.3</v>
      </c>
      <c r="G134" s="5">
        <v>9.2</v>
      </c>
      <c r="H134" s="5">
        <v>0.159</v>
      </c>
      <c r="I134" s="5">
        <v>0.38</v>
      </c>
      <c r="J134" s="5">
        <v>10</v>
      </c>
      <c r="K134" s="6">
        <f t="shared" si="10"/>
        <v>210.9</v>
      </c>
      <c r="L134" s="6">
        <f t="shared" si="11"/>
        <v>24.05</v>
      </c>
      <c r="M134" s="6">
        <f t="shared" si="12"/>
        <v>170.19999999999996</v>
      </c>
      <c r="N134" s="6">
        <f t="shared" si="13"/>
        <v>2.9414999999999996</v>
      </c>
      <c r="O134" s="6">
        <f t="shared" si="14"/>
        <v>7.029999999999999</v>
      </c>
    </row>
    <row r="135" spans="1:15" ht="12.75">
      <c r="A135" s="5">
        <v>53</v>
      </c>
      <c r="B135" s="5" t="s">
        <v>361</v>
      </c>
      <c r="C135" s="5">
        <v>0.74</v>
      </c>
      <c r="D135" s="5">
        <v>100</v>
      </c>
      <c r="E135" s="5">
        <v>0.6</v>
      </c>
      <c r="F135" s="5">
        <v>0.26</v>
      </c>
      <c r="G135" s="5">
        <v>9.2</v>
      </c>
      <c r="H135" s="5">
        <v>0.159</v>
      </c>
      <c r="I135" s="5">
        <v>0.38</v>
      </c>
      <c r="J135" s="5">
        <v>10</v>
      </c>
      <c r="K135" s="6">
        <f t="shared" si="10"/>
        <v>0.9779735682819384</v>
      </c>
      <c r="L135" s="6">
        <f t="shared" si="11"/>
        <v>0.42378854625550666</v>
      </c>
      <c r="M135" s="6">
        <f t="shared" si="12"/>
        <v>14.995594713656388</v>
      </c>
      <c r="N135" s="6">
        <f t="shared" si="13"/>
        <v>0.2591629955947137</v>
      </c>
      <c r="O135" s="6">
        <f t="shared" si="14"/>
        <v>0.6193832599118942</v>
      </c>
    </row>
    <row r="136" spans="1:15" ht="12.75">
      <c r="A136" s="5">
        <v>53</v>
      </c>
      <c r="B136" s="5" t="s">
        <v>362</v>
      </c>
      <c r="C136" s="5">
        <v>0.74</v>
      </c>
      <c r="D136" s="5">
        <v>75</v>
      </c>
      <c r="E136" s="5">
        <v>0.6</v>
      </c>
      <c r="F136" s="5">
        <v>0.26</v>
      </c>
      <c r="G136" s="5">
        <v>9.2</v>
      </c>
      <c r="H136" s="5">
        <v>0.159</v>
      </c>
      <c r="I136" s="5">
        <v>0.38</v>
      </c>
      <c r="J136" s="5">
        <v>10</v>
      </c>
      <c r="K136" s="6">
        <f t="shared" si="10"/>
        <v>0.7334801762114538</v>
      </c>
      <c r="L136" s="6">
        <f t="shared" si="11"/>
        <v>0.31784140969163</v>
      </c>
      <c r="M136" s="6">
        <f t="shared" si="12"/>
        <v>11.246696035242291</v>
      </c>
      <c r="N136" s="6">
        <f t="shared" si="13"/>
        <v>0.19437224669603526</v>
      </c>
      <c r="O136" s="6">
        <f t="shared" si="14"/>
        <v>0.46453744493392074</v>
      </c>
    </row>
    <row r="137" spans="1:15" ht="12.75">
      <c r="A137" s="5">
        <v>53</v>
      </c>
      <c r="B137" s="5" t="s">
        <v>363</v>
      </c>
      <c r="C137" s="5">
        <v>0.74</v>
      </c>
      <c r="D137" s="5">
        <v>75</v>
      </c>
      <c r="E137" s="5">
        <v>0.6</v>
      </c>
      <c r="F137" s="5">
        <v>0.26</v>
      </c>
      <c r="G137" s="5">
        <v>9.2</v>
      </c>
      <c r="H137" s="5">
        <v>0.159</v>
      </c>
      <c r="I137" s="5">
        <v>0.38</v>
      </c>
      <c r="J137" s="5">
        <v>10</v>
      </c>
      <c r="K137" s="6">
        <f t="shared" si="10"/>
        <v>0.7334801762114538</v>
      </c>
      <c r="L137" s="6">
        <f t="shared" si="11"/>
        <v>0.31784140969163</v>
      </c>
      <c r="M137" s="6">
        <f t="shared" si="12"/>
        <v>11.246696035242291</v>
      </c>
      <c r="N137" s="6">
        <f t="shared" si="13"/>
        <v>0.19437224669603526</v>
      </c>
      <c r="O137" s="6">
        <f t="shared" si="14"/>
        <v>0.46453744493392074</v>
      </c>
    </row>
    <row r="138" spans="1:15" ht="12.75">
      <c r="A138" s="5">
        <v>53</v>
      </c>
      <c r="B138" s="5" t="s">
        <v>364</v>
      </c>
      <c r="C138" s="5">
        <v>0.74</v>
      </c>
      <c r="D138" s="5">
        <v>75</v>
      </c>
      <c r="E138" s="5">
        <v>0.6</v>
      </c>
      <c r="F138" s="5">
        <v>0.26</v>
      </c>
      <c r="G138" s="5">
        <v>9.2</v>
      </c>
      <c r="H138" s="5">
        <v>0.159</v>
      </c>
      <c r="I138" s="5">
        <v>0.38</v>
      </c>
      <c r="J138" s="5">
        <v>10</v>
      </c>
      <c r="K138" s="6">
        <f t="shared" si="10"/>
        <v>0.7334801762114538</v>
      </c>
      <c r="L138" s="6">
        <f t="shared" si="11"/>
        <v>0.31784140969163</v>
      </c>
      <c r="M138" s="6">
        <f t="shared" si="12"/>
        <v>11.246696035242291</v>
      </c>
      <c r="N138" s="6">
        <f t="shared" si="13"/>
        <v>0.19437224669603526</v>
      </c>
      <c r="O138" s="6">
        <f t="shared" si="14"/>
        <v>0.46453744493392074</v>
      </c>
    </row>
    <row r="139" spans="1:15" ht="12.75">
      <c r="A139" s="5">
        <v>53</v>
      </c>
      <c r="B139" s="5" t="s">
        <v>365</v>
      </c>
      <c r="C139" s="5">
        <v>0.74</v>
      </c>
      <c r="D139" s="5">
        <v>75</v>
      </c>
      <c r="E139" s="5">
        <v>0.6</v>
      </c>
      <c r="F139" s="5">
        <v>0.26</v>
      </c>
      <c r="G139" s="5">
        <v>9.2</v>
      </c>
      <c r="H139" s="5">
        <v>0.159</v>
      </c>
      <c r="I139" s="5">
        <v>0.38</v>
      </c>
      <c r="J139" s="5">
        <v>10</v>
      </c>
      <c r="K139" s="6">
        <f t="shared" si="10"/>
        <v>0.7334801762114538</v>
      </c>
      <c r="L139" s="6">
        <f t="shared" si="11"/>
        <v>0.31784140969163</v>
      </c>
      <c r="M139" s="6">
        <f t="shared" si="12"/>
        <v>11.246696035242291</v>
      </c>
      <c r="N139" s="6">
        <f t="shared" si="13"/>
        <v>0.19437224669603526</v>
      </c>
      <c r="O139" s="6">
        <f t="shared" si="14"/>
        <v>0.46453744493392074</v>
      </c>
    </row>
    <row r="140" spans="1:15" ht="12.75">
      <c r="A140" s="5">
        <v>54</v>
      </c>
      <c r="B140" s="5" t="s">
        <v>126</v>
      </c>
      <c r="C140" s="5">
        <v>0.74</v>
      </c>
      <c r="D140" s="5">
        <v>688</v>
      </c>
      <c r="E140" s="5">
        <v>11.4</v>
      </c>
      <c r="F140" s="5">
        <v>1.3</v>
      </c>
      <c r="G140" s="5">
        <v>6.9</v>
      </c>
      <c r="H140" s="5">
        <v>0.159</v>
      </c>
      <c r="I140" s="5">
        <v>0.4</v>
      </c>
      <c r="J140" s="5">
        <v>10</v>
      </c>
      <c r="K140" s="6">
        <f t="shared" si="10"/>
        <v>127.84070484581498</v>
      </c>
      <c r="L140" s="6">
        <f t="shared" si="11"/>
        <v>14.578325991189427</v>
      </c>
      <c r="M140" s="6">
        <f t="shared" si="12"/>
        <v>77.37726872246698</v>
      </c>
      <c r="N140" s="6">
        <f t="shared" si="13"/>
        <v>1.78304140969163</v>
      </c>
      <c r="O140" s="6">
        <f t="shared" si="14"/>
        <v>4.485638766519824</v>
      </c>
    </row>
    <row r="141" spans="1:15" ht="12.75">
      <c r="A141" s="5">
        <v>55</v>
      </c>
      <c r="B141" s="5" t="s">
        <v>127</v>
      </c>
      <c r="C141" s="5">
        <v>0.74</v>
      </c>
      <c r="D141" s="5">
        <v>510</v>
      </c>
      <c r="E141" s="5">
        <v>11.4</v>
      </c>
      <c r="F141" s="5">
        <v>1.3</v>
      </c>
      <c r="G141" s="5">
        <v>6.9</v>
      </c>
      <c r="H141" s="5">
        <v>0.159</v>
      </c>
      <c r="I141" s="5">
        <v>0.4</v>
      </c>
      <c r="J141" s="5">
        <v>10</v>
      </c>
      <c r="K141" s="6">
        <f t="shared" si="10"/>
        <v>94.76563876651981</v>
      </c>
      <c r="L141" s="6">
        <f t="shared" si="11"/>
        <v>10.806607929515419</v>
      </c>
      <c r="M141" s="6">
        <f t="shared" si="12"/>
        <v>57.358149779735676</v>
      </c>
      <c r="N141" s="6">
        <f t="shared" si="13"/>
        <v>1.3217312775330397</v>
      </c>
      <c r="O141" s="6">
        <f t="shared" si="14"/>
        <v>3.3251101321585907</v>
      </c>
    </row>
    <row r="142" spans="1:15" ht="12.75">
      <c r="A142" s="5">
        <v>56</v>
      </c>
      <c r="B142" s="5" t="s">
        <v>366</v>
      </c>
      <c r="C142" s="5">
        <v>0.74</v>
      </c>
      <c r="D142" s="5">
        <v>1025</v>
      </c>
      <c r="E142" s="5">
        <v>11.4</v>
      </c>
      <c r="F142" s="5">
        <v>1.3</v>
      </c>
      <c r="G142" s="5">
        <v>8.17</v>
      </c>
      <c r="H142" s="5">
        <v>0.159</v>
      </c>
      <c r="I142" s="5">
        <v>0.38</v>
      </c>
      <c r="J142" s="5">
        <v>10</v>
      </c>
      <c r="K142" s="6">
        <f t="shared" si="10"/>
        <v>190.46035242290748</v>
      </c>
      <c r="L142" s="6">
        <f t="shared" si="11"/>
        <v>21.719162995594715</v>
      </c>
      <c r="M142" s="6">
        <f t="shared" si="12"/>
        <v>136.49658590308368</v>
      </c>
      <c r="N142" s="6">
        <f t="shared" si="13"/>
        <v>2.6564207048458153</v>
      </c>
      <c r="O142" s="6">
        <f t="shared" si="14"/>
        <v>6.348678414096916</v>
      </c>
    </row>
    <row r="143" spans="1:15" ht="12.75">
      <c r="A143" s="5">
        <v>57</v>
      </c>
      <c r="B143" s="5" t="s">
        <v>129</v>
      </c>
      <c r="C143" s="5">
        <v>0.74</v>
      </c>
      <c r="D143" s="5">
        <v>98</v>
      </c>
      <c r="E143" s="5">
        <v>0.6</v>
      </c>
      <c r="F143" s="5">
        <v>0.26</v>
      </c>
      <c r="G143" s="5">
        <v>9.2</v>
      </c>
      <c r="H143" s="5">
        <v>0.159</v>
      </c>
      <c r="I143" s="5">
        <v>0.38</v>
      </c>
      <c r="J143" s="5">
        <v>10</v>
      </c>
      <c r="K143" s="6">
        <f t="shared" si="10"/>
        <v>0.9584140969162994</v>
      </c>
      <c r="L143" s="6">
        <f t="shared" si="11"/>
        <v>0.41531277533039646</v>
      </c>
      <c r="M143" s="6">
        <f t="shared" si="12"/>
        <v>14.695682819383256</v>
      </c>
      <c r="N143" s="6">
        <f t="shared" si="13"/>
        <v>0.2539797356828194</v>
      </c>
      <c r="O143" s="6">
        <f t="shared" si="14"/>
        <v>0.6069955947136563</v>
      </c>
    </row>
    <row r="144" spans="1:15" ht="12.75">
      <c r="A144" s="5">
        <v>57</v>
      </c>
      <c r="B144" s="5" t="s">
        <v>367</v>
      </c>
      <c r="C144" s="5">
        <v>0.74</v>
      </c>
      <c r="D144" s="5">
        <v>1155</v>
      </c>
      <c r="E144" s="5">
        <v>7.7</v>
      </c>
      <c r="F144" s="5">
        <v>0.49</v>
      </c>
      <c r="G144" s="5">
        <v>15.86</v>
      </c>
      <c r="H144" s="5">
        <v>0.159</v>
      </c>
      <c r="I144" s="5">
        <v>0.25</v>
      </c>
      <c r="J144" s="5">
        <v>10</v>
      </c>
      <c r="K144" s="6">
        <f t="shared" si="10"/>
        <v>144.96013215859034</v>
      </c>
      <c r="L144" s="6">
        <f t="shared" si="11"/>
        <v>9.224735682819382</v>
      </c>
      <c r="M144" s="6">
        <f t="shared" si="12"/>
        <v>298.5802202643171</v>
      </c>
      <c r="N144" s="6">
        <f t="shared" si="13"/>
        <v>2.9933325991189426</v>
      </c>
      <c r="O144" s="6">
        <f t="shared" si="14"/>
        <v>4.706497797356828</v>
      </c>
    </row>
    <row r="145" spans="1:15" ht="12.75">
      <c r="A145" s="5">
        <v>57</v>
      </c>
      <c r="B145" s="5" t="s">
        <v>368</v>
      </c>
      <c r="C145" s="5">
        <v>0.74</v>
      </c>
      <c r="D145" s="5">
        <v>1155</v>
      </c>
      <c r="E145" s="5">
        <v>7.7</v>
      </c>
      <c r="F145" s="5">
        <v>0.49</v>
      </c>
      <c r="G145" s="5">
        <v>15.86</v>
      </c>
      <c r="H145" s="5">
        <v>0.159</v>
      </c>
      <c r="I145" s="5">
        <v>0.25</v>
      </c>
      <c r="J145" s="5">
        <v>10</v>
      </c>
      <c r="K145" s="6">
        <f t="shared" si="10"/>
        <v>144.96013215859034</v>
      </c>
      <c r="L145" s="6">
        <f t="shared" si="11"/>
        <v>9.224735682819382</v>
      </c>
      <c r="M145" s="6">
        <f t="shared" si="12"/>
        <v>298.5802202643171</v>
      </c>
      <c r="N145" s="6">
        <f t="shared" si="13"/>
        <v>2.9933325991189426</v>
      </c>
      <c r="O145" s="6">
        <f t="shared" si="14"/>
        <v>4.706497797356828</v>
      </c>
    </row>
    <row r="146" spans="1:15" ht="12.75">
      <c r="A146" s="5">
        <v>57</v>
      </c>
      <c r="B146" s="5" t="s">
        <v>369</v>
      </c>
      <c r="C146" s="5">
        <v>0.74</v>
      </c>
      <c r="D146" s="5">
        <v>1155</v>
      </c>
      <c r="E146" s="5">
        <v>7.7</v>
      </c>
      <c r="F146" s="5">
        <v>0.49</v>
      </c>
      <c r="G146" s="5">
        <v>15.86</v>
      </c>
      <c r="H146" s="5">
        <v>0.159</v>
      </c>
      <c r="I146" s="5">
        <v>0.25</v>
      </c>
      <c r="J146" s="5">
        <v>10</v>
      </c>
      <c r="K146" s="6">
        <f t="shared" si="10"/>
        <v>144.96013215859034</v>
      </c>
      <c r="L146" s="6">
        <f t="shared" si="11"/>
        <v>9.224735682819382</v>
      </c>
      <c r="M146" s="6">
        <f t="shared" si="12"/>
        <v>298.5802202643171</v>
      </c>
      <c r="N146" s="6">
        <f t="shared" si="13"/>
        <v>2.9933325991189426</v>
      </c>
      <c r="O146" s="6">
        <f t="shared" si="14"/>
        <v>4.706497797356828</v>
      </c>
    </row>
    <row r="147" spans="1:15" ht="12.75">
      <c r="A147" s="5">
        <v>58</v>
      </c>
      <c r="B147" s="5" t="s">
        <v>131</v>
      </c>
      <c r="C147" s="5">
        <v>0.74</v>
      </c>
      <c r="D147" s="5">
        <v>890</v>
      </c>
      <c r="E147" s="5">
        <v>11.4</v>
      </c>
      <c r="F147" s="5">
        <v>1.3</v>
      </c>
      <c r="G147" s="5">
        <v>8.17</v>
      </c>
      <c r="H147" s="5">
        <v>0.159</v>
      </c>
      <c r="I147" s="5">
        <v>0.38</v>
      </c>
      <c r="J147" s="5">
        <v>10</v>
      </c>
      <c r="K147" s="6">
        <f t="shared" si="10"/>
        <v>165.3753303964758</v>
      </c>
      <c r="L147" s="6">
        <f t="shared" si="11"/>
        <v>18.858590308370047</v>
      </c>
      <c r="M147" s="6">
        <f t="shared" si="12"/>
        <v>118.51898678414096</v>
      </c>
      <c r="N147" s="6">
        <f t="shared" si="13"/>
        <v>2.306550660792952</v>
      </c>
      <c r="O147" s="6">
        <f t="shared" si="14"/>
        <v>5.512511013215859</v>
      </c>
    </row>
    <row r="148" spans="1:15" ht="12.75">
      <c r="A148" s="5">
        <v>59</v>
      </c>
      <c r="B148" s="5" t="s">
        <v>370</v>
      </c>
      <c r="C148" s="5">
        <v>0.74</v>
      </c>
      <c r="D148" s="5">
        <v>252</v>
      </c>
      <c r="E148" s="5">
        <v>11.4</v>
      </c>
      <c r="F148" s="5">
        <v>1.3</v>
      </c>
      <c r="G148" s="5">
        <v>9.2</v>
      </c>
      <c r="H148" s="5">
        <v>0.159</v>
      </c>
      <c r="I148" s="5">
        <v>0.38</v>
      </c>
      <c r="J148" s="5">
        <v>10</v>
      </c>
      <c r="K148" s="6">
        <f t="shared" si="10"/>
        <v>46.8253744493392</v>
      </c>
      <c r="L148" s="6">
        <f t="shared" si="11"/>
        <v>5.339735682819383</v>
      </c>
      <c r="M148" s="6">
        <f t="shared" si="12"/>
        <v>37.788898678414085</v>
      </c>
      <c r="N148" s="6">
        <f t="shared" si="13"/>
        <v>0.6530907488986784</v>
      </c>
      <c r="O148" s="6">
        <f t="shared" si="14"/>
        <v>1.5608458149779734</v>
      </c>
    </row>
    <row r="149" spans="1:15" ht="12.75">
      <c r="A149" s="5">
        <v>59</v>
      </c>
      <c r="B149" s="5" t="s">
        <v>371</v>
      </c>
      <c r="C149" s="5">
        <v>0.74</v>
      </c>
      <c r="D149" s="5">
        <v>150</v>
      </c>
      <c r="E149" s="5">
        <v>8.5</v>
      </c>
      <c r="F149" s="5">
        <v>1</v>
      </c>
      <c r="G149" s="5">
        <v>6.9</v>
      </c>
      <c r="H149" s="5">
        <v>0.159</v>
      </c>
      <c r="I149" s="5">
        <v>0.4</v>
      </c>
      <c r="J149" s="5">
        <v>10</v>
      </c>
      <c r="K149" s="6">
        <f t="shared" si="10"/>
        <v>20.781938325991188</v>
      </c>
      <c r="L149" s="6">
        <f t="shared" si="11"/>
        <v>2.444933920704846</v>
      </c>
      <c r="M149" s="6">
        <f t="shared" si="12"/>
        <v>16.870044052863438</v>
      </c>
      <c r="N149" s="6">
        <f t="shared" si="13"/>
        <v>0.3887444933920705</v>
      </c>
      <c r="O149" s="6">
        <f t="shared" si="14"/>
        <v>0.9779735682819385</v>
      </c>
    </row>
    <row r="150" spans="1:15" ht="12.75">
      <c r="A150" s="5">
        <v>59</v>
      </c>
      <c r="B150" s="5" t="s">
        <v>372</v>
      </c>
      <c r="C150" s="5">
        <v>0.74</v>
      </c>
      <c r="D150" s="5">
        <v>1456</v>
      </c>
      <c r="E150" s="5">
        <v>11.4</v>
      </c>
      <c r="F150" s="5">
        <v>1.3</v>
      </c>
      <c r="G150" s="5">
        <v>6.9</v>
      </c>
      <c r="H150" s="5">
        <v>0.159</v>
      </c>
      <c r="I150" s="5">
        <v>0.4</v>
      </c>
      <c r="J150" s="5">
        <v>10</v>
      </c>
      <c r="K150" s="6">
        <f t="shared" si="10"/>
        <v>270.5466079295154</v>
      </c>
      <c r="L150" s="6">
        <f t="shared" si="11"/>
        <v>30.851806167400884</v>
      </c>
      <c r="M150" s="6">
        <f t="shared" si="12"/>
        <v>163.7518942731278</v>
      </c>
      <c r="N150" s="6">
        <f t="shared" si="13"/>
        <v>3.773413215859031</v>
      </c>
      <c r="O150" s="6">
        <f t="shared" si="14"/>
        <v>9.492863436123349</v>
      </c>
    </row>
    <row r="151" spans="1:15" ht="12.75">
      <c r="A151" s="5">
        <v>61</v>
      </c>
      <c r="B151" s="5" t="s">
        <v>136</v>
      </c>
      <c r="C151" s="5">
        <v>0.74</v>
      </c>
      <c r="D151" s="5">
        <v>1482</v>
      </c>
      <c r="E151" s="5">
        <v>11.4</v>
      </c>
      <c r="F151" s="5">
        <v>1.3</v>
      </c>
      <c r="G151" s="5">
        <v>6.9</v>
      </c>
      <c r="H151" s="5">
        <v>0.159</v>
      </c>
      <c r="I151" s="5">
        <v>0.4</v>
      </c>
      <c r="J151" s="5">
        <v>10</v>
      </c>
      <c r="K151" s="6">
        <f t="shared" si="10"/>
        <v>275.37779735682824</v>
      </c>
      <c r="L151" s="6">
        <f t="shared" si="11"/>
        <v>31.402731277533043</v>
      </c>
      <c r="M151" s="6">
        <f t="shared" si="12"/>
        <v>166.67603524229077</v>
      </c>
      <c r="N151" s="6">
        <f t="shared" si="13"/>
        <v>3.840795594713657</v>
      </c>
      <c r="O151" s="6">
        <f t="shared" si="14"/>
        <v>9.662378854625551</v>
      </c>
    </row>
    <row r="152" spans="1:15" ht="12.75">
      <c r="A152" s="5">
        <v>61</v>
      </c>
      <c r="B152" s="5" t="s">
        <v>373</v>
      </c>
      <c r="C152" s="5">
        <v>0.74</v>
      </c>
      <c r="D152" s="5">
        <v>746</v>
      </c>
      <c r="E152" s="5">
        <v>11.4</v>
      </c>
      <c r="F152" s="5">
        <v>1.3</v>
      </c>
      <c r="G152" s="5">
        <v>6.9</v>
      </c>
      <c r="H152" s="5">
        <v>0.159</v>
      </c>
      <c r="I152" s="5">
        <v>0.4</v>
      </c>
      <c r="J152" s="5">
        <v>10</v>
      </c>
      <c r="K152" s="6">
        <f t="shared" si="10"/>
        <v>138.61797356828194</v>
      </c>
      <c r="L152" s="6">
        <f t="shared" si="11"/>
        <v>15.807312775330395</v>
      </c>
      <c r="M152" s="6">
        <f t="shared" si="12"/>
        <v>83.90035242290749</v>
      </c>
      <c r="N152" s="6">
        <f t="shared" si="13"/>
        <v>1.933355947136564</v>
      </c>
      <c r="O152" s="6">
        <f t="shared" si="14"/>
        <v>4.863788546255506</v>
      </c>
    </row>
    <row r="153" spans="1:15" ht="12.75">
      <c r="A153" s="5">
        <v>63</v>
      </c>
      <c r="B153" s="5" t="s">
        <v>138</v>
      </c>
      <c r="C153" s="5">
        <v>0.74</v>
      </c>
      <c r="D153" s="5">
        <v>1482</v>
      </c>
      <c r="E153" s="5">
        <v>11.4</v>
      </c>
      <c r="F153" s="5">
        <v>1.3</v>
      </c>
      <c r="G153" s="5">
        <v>8.17</v>
      </c>
      <c r="H153" s="5">
        <v>0.159</v>
      </c>
      <c r="I153" s="5">
        <v>0.38</v>
      </c>
      <c r="J153" s="5">
        <v>10</v>
      </c>
      <c r="K153" s="6">
        <f t="shared" si="10"/>
        <v>275.37779735682824</v>
      </c>
      <c r="L153" s="6">
        <f t="shared" si="11"/>
        <v>31.402731277533043</v>
      </c>
      <c r="M153" s="6">
        <f t="shared" si="12"/>
        <v>197.3540881057269</v>
      </c>
      <c r="N153" s="6">
        <f t="shared" si="13"/>
        <v>3.840795594713657</v>
      </c>
      <c r="O153" s="6">
        <f t="shared" si="14"/>
        <v>9.179259911894274</v>
      </c>
    </row>
    <row r="154" spans="1:15" ht="12.75">
      <c r="A154" s="5">
        <v>63</v>
      </c>
      <c r="B154" s="5" t="s">
        <v>374</v>
      </c>
      <c r="C154" s="5">
        <v>0.74</v>
      </c>
      <c r="D154" s="5">
        <v>680</v>
      </c>
      <c r="E154" s="5">
        <v>3.5</v>
      </c>
      <c r="F154" s="5">
        <v>0.05</v>
      </c>
      <c r="G154" s="5">
        <v>8.01</v>
      </c>
      <c r="H154" s="5">
        <v>0.159</v>
      </c>
      <c r="I154" s="5">
        <v>0.38</v>
      </c>
      <c r="J154" s="5">
        <v>10</v>
      </c>
      <c r="K154" s="6">
        <f t="shared" si="10"/>
        <v>38.79295154185022</v>
      </c>
      <c r="L154" s="6">
        <f t="shared" si="11"/>
        <v>0.5541850220264317</v>
      </c>
      <c r="M154" s="6">
        <f t="shared" si="12"/>
        <v>88.78044052863434</v>
      </c>
      <c r="N154" s="6">
        <f t="shared" si="13"/>
        <v>1.7623083700440527</v>
      </c>
      <c r="O154" s="6">
        <f t="shared" si="14"/>
        <v>4.211806167400881</v>
      </c>
    </row>
    <row r="155" spans="1:15" ht="12.75">
      <c r="A155" s="5">
        <v>64</v>
      </c>
      <c r="B155" s="5" t="s">
        <v>140</v>
      </c>
      <c r="C155" s="5">
        <v>0.74</v>
      </c>
      <c r="D155" s="5">
        <v>620</v>
      </c>
      <c r="E155" s="5">
        <v>11.4</v>
      </c>
      <c r="F155" s="5">
        <v>1.3</v>
      </c>
      <c r="G155" s="5">
        <v>8.17</v>
      </c>
      <c r="H155" s="5">
        <v>0.159</v>
      </c>
      <c r="I155" s="5">
        <v>0.38</v>
      </c>
      <c r="J155" s="5">
        <v>10</v>
      </c>
      <c r="K155" s="6">
        <f t="shared" si="10"/>
        <v>115.20528634361234</v>
      </c>
      <c r="L155" s="6">
        <f t="shared" si="11"/>
        <v>13.137444933920706</v>
      </c>
      <c r="M155" s="6">
        <f t="shared" si="12"/>
        <v>82.56378854625551</v>
      </c>
      <c r="N155" s="6">
        <f t="shared" si="13"/>
        <v>1.6068105726872248</v>
      </c>
      <c r="O155" s="6">
        <f t="shared" si="14"/>
        <v>3.8401762114537448</v>
      </c>
    </row>
    <row r="156" spans="1:15" ht="12.75">
      <c r="A156" s="5">
        <v>65</v>
      </c>
      <c r="B156" s="5" t="s">
        <v>141</v>
      </c>
      <c r="C156" s="5">
        <v>0.74</v>
      </c>
      <c r="D156" s="5">
        <v>830</v>
      </c>
      <c r="E156" s="5">
        <v>11.4</v>
      </c>
      <c r="F156" s="5">
        <v>1.3</v>
      </c>
      <c r="G156" s="5">
        <v>8.17</v>
      </c>
      <c r="H156" s="5">
        <v>0.159</v>
      </c>
      <c r="I156" s="5">
        <v>0.38</v>
      </c>
      <c r="J156" s="5">
        <v>10</v>
      </c>
      <c r="K156" s="6">
        <f t="shared" si="10"/>
        <v>154.22643171806172</v>
      </c>
      <c r="L156" s="6">
        <f t="shared" si="11"/>
        <v>17.587224669603525</v>
      </c>
      <c r="M156" s="6">
        <f t="shared" si="12"/>
        <v>110.52894273127754</v>
      </c>
      <c r="N156" s="6">
        <f t="shared" si="13"/>
        <v>2.1510528634361235</v>
      </c>
      <c r="O156" s="6">
        <f t="shared" si="14"/>
        <v>5.1408810572687225</v>
      </c>
    </row>
    <row r="157" spans="1:15" ht="12.75">
      <c r="A157" s="5">
        <v>65</v>
      </c>
      <c r="B157" s="5" t="s">
        <v>143</v>
      </c>
      <c r="C157" s="5">
        <v>0.74</v>
      </c>
      <c r="D157" s="5">
        <v>1818</v>
      </c>
      <c r="E157" s="5">
        <v>11.4</v>
      </c>
      <c r="F157" s="5">
        <v>1.3</v>
      </c>
      <c r="G157" s="5">
        <v>8.57</v>
      </c>
      <c r="H157" s="5">
        <v>0.159</v>
      </c>
      <c r="I157" s="5">
        <v>0.31</v>
      </c>
      <c r="J157" s="5">
        <v>10</v>
      </c>
      <c r="K157" s="6">
        <f t="shared" si="10"/>
        <v>337.81162995594707</v>
      </c>
      <c r="L157" s="6">
        <f t="shared" si="11"/>
        <v>38.52237885462555</v>
      </c>
      <c r="M157" s="6">
        <f t="shared" si="12"/>
        <v>253.9513744493392</v>
      </c>
      <c r="N157" s="6">
        <f t="shared" si="13"/>
        <v>4.711583259911894</v>
      </c>
      <c r="O157" s="6">
        <f t="shared" si="14"/>
        <v>9.186105726872247</v>
      </c>
    </row>
    <row r="158" spans="1:15" ht="12.75">
      <c r="A158" s="5">
        <v>65</v>
      </c>
      <c r="B158" s="5" t="s">
        <v>144</v>
      </c>
      <c r="C158" s="5">
        <v>0.74</v>
      </c>
      <c r="D158" s="5">
        <v>1818</v>
      </c>
      <c r="E158" s="5">
        <v>11.4</v>
      </c>
      <c r="F158" s="5">
        <v>1.3</v>
      </c>
      <c r="G158" s="5">
        <v>8.57</v>
      </c>
      <c r="H158" s="5">
        <v>0.159</v>
      </c>
      <c r="I158" s="5">
        <v>0.31</v>
      </c>
      <c r="J158" s="5">
        <v>10</v>
      </c>
      <c r="K158" s="6">
        <f t="shared" si="10"/>
        <v>337.81162995594707</v>
      </c>
      <c r="L158" s="6">
        <f t="shared" si="11"/>
        <v>38.52237885462555</v>
      </c>
      <c r="M158" s="6">
        <f t="shared" si="12"/>
        <v>253.9513744493392</v>
      </c>
      <c r="N158" s="6">
        <f t="shared" si="13"/>
        <v>4.711583259911894</v>
      </c>
      <c r="O158" s="6">
        <f t="shared" si="14"/>
        <v>9.186105726872247</v>
      </c>
    </row>
    <row r="159" spans="1:15" ht="12.75">
      <c r="A159" s="5">
        <v>65</v>
      </c>
      <c r="B159" s="5" t="s">
        <v>145</v>
      </c>
      <c r="C159" s="5">
        <v>0.74</v>
      </c>
      <c r="D159" s="5">
        <v>1818</v>
      </c>
      <c r="E159" s="5">
        <v>11.4</v>
      </c>
      <c r="F159" s="5">
        <v>1.3</v>
      </c>
      <c r="G159" s="5">
        <v>8.57</v>
      </c>
      <c r="H159" s="5">
        <v>0.159</v>
      </c>
      <c r="I159" s="5">
        <v>0.31</v>
      </c>
      <c r="J159" s="5">
        <v>10</v>
      </c>
      <c r="K159" s="6">
        <f t="shared" si="10"/>
        <v>337.81162995594707</v>
      </c>
      <c r="L159" s="6">
        <f t="shared" si="11"/>
        <v>38.52237885462555</v>
      </c>
      <c r="M159" s="6">
        <f t="shared" si="12"/>
        <v>253.9513744493392</v>
      </c>
      <c r="N159" s="6">
        <f t="shared" si="13"/>
        <v>4.711583259911894</v>
      </c>
      <c r="O159" s="6">
        <f t="shared" si="14"/>
        <v>9.186105726872247</v>
      </c>
    </row>
    <row r="160" spans="1:15" ht="12.75">
      <c r="A160" s="5">
        <v>65</v>
      </c>
      <c r="B160" s="5" t="s">
        <v>375</v>
      </c>
      <c r="C160" s="5">
        <v>0.74</v>
      </c>
      <c r="D160" s="5">
        <v>1818</v>
      </c>
      <c r="E160" s="5">
        <v>11.4</v>
      </c>
      <c r="F160" s="5">
        <v>1.3</v>
      </c>
      <c r="G160" s="5">
        <v>8.57</v>
      </c>
      <c r="H160" s="5">
        <v>0.159</v>
      </c>
      <c r="I160" s="5">
        <v>0.31</v>
      </c>
      <c r="J160" s="5">
        <v>10</v>
      </c>
      <c r="K160" s="6">
        <f t="shared" si="10"/>
        <v>337.81162995594707</v>
      </c>
      <c r="L160" s="6">
        <f t="shared" si="11"/>
        <v>38.52237885462555</v>
      </c>
      <c r="M160" s="6">
        <f t="shared" si="12"/>
        <v>253.9513744493392</v>
      </c>
      <c r="N160" s="6">
        <f t="shared" si="13"/>
        <v>4.711583259911894</v>
      </c>
      <c r="O160" s="6">
        <f t="shared" si="14"/>
        <v>9.186105726872247</v>
      </c>
    </row>
    <row r="161" spans="1:15" ht="12.75">
      <c r="A161" s="5">
        <v>66</v>
      </c>
      <c r="B161" s="5" t="s">
        <v>147</v>
      </c>
      <c r="C161" s="5">
        <v>0.75</v>
      </c>
      <c r="D161" s="5">
        <v>940</v>
      </c>
      <c r="E161" s="5">
        <v>11.4</v>
      </c>
      <c r="F161" s="5">
        <v>1.3</v>
      </c>
      <c r="G161" s="5">
        <v>6.9</v>
      </c>
      <c r="H161" s="5">
        <v>0.159</v>
      </c>
      <c r="I161" s="5">
        <v>0.4</v>
      </c>
      <c r="J161" s="5">
        <v>10</v>
      </c>
      <c r="K161" s="6">
        <f t="shared" si="10"/>
        <v>177.02643171806167</v>
      </c>
      <c r="L161" s="6">
        <f t="shared" si="11"/>
        <v>20.187224669603523</v>
      </c>
      <c r="M161" s="6">
        <f t="shared" si="12"/>
        <v>107.14757709251101</v>
      </c>
      <c r="N161" s="6">
        <f t="shared" si="13"/>
        <v>2.4690528634361235</v>
      </c>
      <c r="O161" s="6">
        <f t="shared" si="14"/>
        <v>6.211453744493392</v>
      </c>
    </row>
    <row r="162" spans="1:15" ht="12.75">
      <c r="A162" s="5">
        <v>67</v>
      </c>
      <c r="B162" s="5" t="s">
        <v>376</v>
      </c>
      <c r="C162" s="5">
        <v>0.74</v>
      </c>
      <c r="D162" s="5">
        <v>540</v>
      </c>
      <c r="E162" s="5">
        <v>11.4</v>
      </c>
      <c r="F162" s="5">
        <v>1.3</v>
      </c>
      <c r="G162" s="5">
        <v>6.9</v>
      </c>
      <c r="H162" s="5">
        <v>0.159</v>
      </c>
      <c r="I162" s="5">
        <v>0.4</v>
      </c>
      <c r="J162" s="5">
        <v>10</v>
      </c>
      <c r="K162" s="6">
        <f t="shared" si="10"/>
        <v>100.34008810572689</v>
      </c>
      <c r="L162" s="6">
        <f t="shared" si="11"/>
        <v>11.442290748898678</v>
      </c>
      <c r="M162" s="6">
        <f t="shared" si="12"/>
        <v>60.73215859030837</v>
      </c>
      <c r="N162" s="6">
        <f t="shared" si="13"/>
        <v>1.3994801762114537</v>
      </c>
      <c r="O162" s="6">
        <f t="shared" si="14"/>
        <v>3.520704845814979</v>
      </c>
    </row>
    <row r="163" spans="1:15" ht="12.75">
      <c r="A163" s="5">
        <v>67</v>
      </c>
      <c r="B163" s="5" t="s">
        <v>377</v>
      </c>
      <c r="C163" s="5">
        <v>0.74</v>
      </c>
      <c r="D163" s="5">
        <v>685</v>
      </c>
      <c r="E163" s="5">
        <v>11.4</v>
      </c>
      <c r="F163" s="5">
        <v>1.3</v>
      </c>
      <c r="G163" s="5">
        <v>8.17</v>
      </c>
      <c r="H163" s="5">
        <v>0.159</v>
      </c>
      <c r="I163" s="5">
        <v>0.38</v>
      </c>
      <c r="J163" s="5">
        <v>10</v>
      </c>
      <c r="K163" s="6">
        <f t="shared" si="10"/>
        <v>127.28325991189428</v>
      </c>
      <c r="L163" s="6">
        <f t="shared" si="11"/>
        <v>14.514757709251104</v>
      </c>
      <c r="M163" s="6">
        <f t="shared" si="12"/>
        <v>91.21966960352422</v>
      </c>
      <c r="N163" s="6">
        <f t="shared" si="13"/>
        <v>1.7752665198237885</v>
      </c>
      <c r="O163" s="6">
        <f t="shared" si="14"/>
        <v>4.2427753303964755</v>
      </c>
    </row>
    <row r="164" spans="1:15" ht="12.75">
      <c r="A164" s="5">
        <v>67</v>
      </c>
      <c r="B164" s="5" t="s">
        <v>378</v>
      </c>
      <c r="C164" s="5">
        <v>0.74</v>
      </c>
      <c r="D164" s="5">
        <v>685</v>
      </c>
      <c r="E164" s="5">
        <v>11.4</v>
      </c>
      <c r="F164" s="5">
        <v>1.3</v>
      </c>
      <c r="G164" s="5">
        <v>8.17</v>
      </c>
      <c r="H164" s="5">
        <v>0.159</v>
      </c>
      <c r="I164" s="5">
        <v>0.38</v>
      </c>
      <c r="J164" s="5">
        <v>10</v>
      </c>
      <c r="K164" s="6">
        <f t="shared" si="10"/>
        <v>127.28325991189428</v>
      </c>
      <c r="L164" s="6">
        <f t="shared" si="11"/>
        <v>14.514757709251104</v>
      </c>
      <c r="M164" s="6">
        <f t="shared" si="12"/>
        <v>91.21966960352422</v>
      </c>
      <c r="N164" s="6">
        <f t="shared" si="13"/>
        <v>1.7752665198237885</v>
      </c>
      <c r="O164" s="6">
        <f t="shared" si="14"/>
        <v>4.2427753303964755</v>
      </c>
    </row>
    <row r="165" spans="1:15" ht="12.75">
      <c r="A165" s="5">
        <v>67</v>
      </c>
      <c r="B165" s="5" t="s">
        <v>379</v>
      </c>
      <c r="C165" s="5">
        <v>0.74</v>
      </c>
      <c r="D165" s="5">
        <v>490</v>
      </c>
      <c r="E165" s="5">
        <v>3.5</v>
      </c>
      <c r="F165" s="5">
        <v>0.85</v>
      </c>
      <c r="G165" s="5">
        <v>5.55</v>
      </c>
      <c r="H165" s="5">
        <v>0.159</v>
      </c>
      <c r="I165" s="5">
        <v>0.38</v>
      </c>
      <c r="J165" s="5">
        <v>10</v>
      </c>
      <c r="K165" s="6">
        <f t="shared" si="10"/>
        <v>27.953744493392076</v>
      </c>
      <c r="L165" s="6">
        <f t="shared" si="11"/>
        <v>6.788766519823789</v>
      </c>
      <c r="M165" s="6">
        <f t="shared" si="12"/>
        <v>44.326651982378856</v>
      </c>
      <c r="N165" s="6">
        <f t="shared" si="13"/>
        <v>1.269898678414097</v>
      </c>
      <c r="O165" s="6">
        <f t="shared" si="14"/>
        <v>3.034977973568282</v>
      </c>
    </row>
    <row r="166" spans="1:15" ht="12.75">
      <c r="A166" s="5">
        <v>67</v>
      </c>
      <c r="B166" s="5" t="s">
        <v>380</v>
      </c>
      <c r="C166" s="5">
        <v>0.74</v>
      </c>
      <c r="D166" s="5">
        <v>490</v>
      </c>
      <c r="E166" s="5">
        <v>3.5</v>
      </c>
      <c r="F166" s="5">
        <v>0.85</v>
      </c>
      <c r="G166" s="5">
        <v>5.55</v>
      </c>
      <c r="H166" s="5">
        <v>0.159</v>
      </c>
      <c r="I166" s="5">
        <v>0.38</v>
      </c>
      <c r="J166" s="5">
        <v>10</v>
      </c>
      <c r="K166" s="6">
        <f t="shared" si="10"/>
        <v>27.953744493392076</v>
      </c>
      <c r="L166" s="6">
        <f t="shared" si="11"/>
        <v>6.788766519823789</v>
      </c>
      <c r="M166" s="6">
        <f t="shared" si="12"/>
        <v>44.326651982378856</v>
      </c>
      <c r="N166" s="6">
        <f t="shared" si="13"/>
        <v>1.269898678414097</v>
      </c>
      <c r="O166" s="6">
        <f t="shared" si="14"/>
        <v>3.034977973568282</v>
      </c>
    </row>
    <row r="167" spans="1:15" ht="12.75">
      <c r="A167" s="5">
        <v>67</v>
      </c>
      <c r="B167" s="5" t="s">
        <v>381</v>
      </c>
      <c r="C167" s="5">
        <v>0.74</v>
      </c>
      <c r="D167" s="5">
        <v>147</v>
      </c>
      <c r="E167" s="5">
        <v>5</v>
      </c>
      <c r="F167" s="5">
        <v>0.33</v>
      </c>
      <c r="G167" s="5">
        <v>6.27</v>
      </c>
      <c r="H167" s="5">
        <v>0.159</v>
      </c>
      <c r="I167" s="5">
        <v>0.22</v>
      </c>
      <c r="J167" s="5">
        <v>10</v>
      </c>
      <c r="K167" s="6">
        <f t="shared" si="10"/>
        <v>11.980176211453745</v>
      </c>
      <c r="L167" s="6">
        <f t="shared" si="11"/>
        <v>0.7906916299559472</v>
      </c>
      <c r="M167" s="6">
        <f t="shared" si="12"/>
        <v>15.023140969162995</v>
      </c>
      <c r="N167" s="6">
        <f t="shared" si="13"/>
        <v>0.3809696035242291</v>
      </c>
      <c r="O167" s="6">
        <f t="shared" si="14"/>
        <v>0.5271277533039648</v>
      </c>
    </row>
    <row r="168" spans="1:15" ht="12.75">
      <c r="A168" s="5">
        <v>67</v>
      </c>
      <c r="B168" s="5" t="s">
        <v>382</v>
      </c>
      <c r="C168" s="5">
        <v>0.74</v>
      </c>
      <c r="D168" s="5">
        <v>2000</v>
      </c>
      <c r="E168" s="5">
        <v>11.4</v>
      </c>
      <c r="F168" s="5">
        <v>1.3</v>
      </c>
      <c r="G168" s="5">
        <v>10.7</v>
      </c>
      <c r="H168" s="5">
        <v>0.159</v>
      </c>
      <c r="I168" s="5">
        <v>0.3</v>
      </c>
      <c r="J168" s="5">
        <v>10</v>
      </c>
      <c r="K168" s="6">
        <f t="shared" si="10"/>
        <v>371.6299559471366</v>
      </c>
      <c r="L168" s="6">
        <f t="shared" si="11"/>
        <v>42.37885462555066</v>
      </c>
      <c r="M168" s="6">
        <f t="shared" si="12"/>
        <v>348.8105726872246</v>
      </c>
      <c r="N168" s="6">
        <f t="shared" si="13"/>
        <v>5.183259911894273</v>
      </c>
      <c r="O168" s="6">
        <f t="shared" si="14"/>
        <v>9.779735682819384</v>
      </c>
    </row>
    <row r="169" spans="1:15" ht="12.75">
      <c r="A169" s="5">
        <v>67</v>
      </c>
      <c r="B169" s="5" t="s">
        <v>383</v>
      </c>
      <c r="C169" s="5">
        <v>0.74</v>
      </c>
      <c r="D169" s="5">
        <v>2000</v>
      </c>
      <c r="E169" s="5">
        <v>11.4</v>
      </c>
      <c r="F169" s="5">
        <v>1.3</v>
      </c>
      <c r="G169" s="5">
        <v>10.7</v>
      </c>
      <c r="H169" s="5">
        <v>0.159</v>
      </c>
      <c r="I169" s="5">
        <v>0.3</v>
      </c>
      <c r="J169" s="5">
        <v>10</v>
      </c>
      <c r="K169" s="6">
        <f t="shared" si="10"/>
        <v>371.6299559471366</v>
      </c>
      <c r="L169" s="6">
        <f t="shared" si="11"/>
        <v>42.37885462555066</v>
      </c>
      <c r="M169" s="6">
        <f t="shared" si="12"/>
        <v>348.8105726872246</v>
      </c>
      <c r="N169" s="6">
        <f t="shared" si="13"/>
        <v>5.183259911894273</v>
      </c>
      <c r="O169" s="6">
        <f t="shared" si="14"/>
        <v>9.779735682819384</v>
      </c>
    </row>
    <row r="170" spans="1:15" ht="12.75">
      <c r="A170" s="5">
        <v>68</v>
      </c>
      <c r="B170" s="5" t="s">
        <v>150</v>
      </c>
      <c r="C170" s="5">
        <v>0.74</v>
      </c>
      <c r="D170" s="5">
        <v>1515</v>
      </c>
      <c r="E170" s="5">
        <v>11.4</v>
      </c>
      <c r="F170" s="5">
        <v>1.3</v>
      </c>
      <c r="G170" s="5">
        <v>8.17</v>
      </c>
      <c r="H170" s="5">
        <v>0.159</v>
      </c>
      <c r="I170" s="5">
        <v>0.38</v>
      </c>
      <c r="J170" s="5">
        <v>10</v>
      </c>
      <c r="K170" s="6">
        <f t="shared" si="10"/>
        <v>281.5096916299559</v>
      </c>
      <c r="L170" s="6">
        <f t="shared" si="11"/>
        <v>32.10198237885462</v>
      </c>
      <c r="M170" s="6">
        <f t="shared" si="12"/>
        <v>201.74861233480175</v>
      </c>
      <c r="N170" s="6">
        <f t="shared" si="13"/>
        <v>3.9263193832599117</v>
      </c>
      <c r="O170" s="6">
        <f t="shared" si="14"/>
        <v>9.383656387665196</v>
      </c>
    </row>
    <row r="171" spans="1:15" ht="12.75">
      <c r="A171" s="5">
        <v>71</v>
      </c>
      <c r="B171" s="5" t="s">
        <v>384</v>
      </c>
      <c r="C171" s="5">
        <v>0.74</v>
      </c>
      <c r="D171" s="5">
        <v>700</v>
      </c>
      <c r="E171" s="5">
        <v>11.4</v>
      </c>
      <c r="F171" s="5">
        <v>1.3</v>
      </c>
      <c r="G171" s="5">
        <v>6.9</v>
      </c>
      <c r="H171" s="5">
        <v>0.159</v>
      </c>
      <c r="I171" s="5">
        <v>0.4</v>
      </c>
      <c r="J171" s="5">
        <v>10</v>
      </c>
      <c r="K171" s="6">
        <f t="shared" si="10"/>
        <v>130.0704845814978</v>
      </c>
      <c r="L171" s="6">
        <f t="shared" si="11"/>
        <v>14.832599118942731</v>
      </c>
      <c r="M171" s="6">
        <f t="shared" si="12"/>
        <v>78.72687224669603</v>
      </c>
      <c r="N171" s="6">
        <f t="shared" si="13"/>
        <v>1.8141409691629953</v>
      </c>
      <c r="O171" s="6">
        <f t="shared" si="14"/>
        <v>4.563876651982379</v>
      </c>
    </row>
    <row r="172" spans="1:15" ht="12.75">
      <c r="A172" s="5">
        <v>72</v>
      </c>
      <c r="B172" s="5" t="s">
        <v>154</v>
      </c>
      <c r="C172" s="5">
        <v>0.74</v>
      </c>
      <c r="D172" s="5">
        <v>1013</v>
      </c>
      <c r="E172" s="5">
        <v>11.4</v>
      </c>
      <c r="F172" s="5">
        <v>1.3</v>
      </c>
      <c r="G172" s="5">
        <v>6.9</v>
      </c>
      <c r="H172" s="5">
        <v>0.159</v>
      </c>
      <c r="I172" s="5">
        <v>0.4</v>
      </c>
      <c r="J172" s="5">
        <v>10</v>
      </c>
      <c r="K172" s="6">
        <f t="shared" si="10"/>
        <v>188.23057268722465</v>
      </c>
      <c r="L172" s="6">
        <f t="shared" si="11"/>
        <v>21.464889867841414</v>
      </c>
      <c r="M172" s="6">
        <f t="shared" si="12"/>
        <v>113.92903083700442</v>
      </c>
      <c r="N172" s="6">
        <f t="shared" si="13"/>
        <v>2.6253211453744494</v>
      </c>
      <c r="O172" s="6">
        <f t="shared" si="14"/>
        <v>6.604581497797357</v>
      </c>
    </row>
    <row r="173" spans="1:15" ht="12.75">
      <c r="A173" s="5">
        <v>74</v>
      </c>
      <c r="B173" s="5" t="s">
        <v>156</v>
      </c>
      <c r="C173" s="5">
        <v>0.74</v>
      </c>
      <c r="D173" s="5">
        <v>860</v>
      </c>
      <c r="E173" s="5">
        <v>2.13</v>
      </c>
      <c r="F173" s="5">
        <v>0.26</v>
      </c>
      <c r="G173" s="5">
        <v>14.71</v>
      </c>
      <c r="H173" s="5">
        <v>0.159</v>
      </c>
      <c r="I173" s="5">
        <v>0.395</v>
      </c>
      <c r="J173" s="5">
        <v>10</v>
      </c>
      <c r="K173" s="6">
        <f t="shared" si="10"/>
        <v>29.857533039647578</v>
      </c>
      <c r="L173" s="6">
        <f t="shared" si="11"/>
        <v>3.6445814977973567</v>
      </c>
      <c r="M173" s="6">
        <f t="shared" si="12"/>
        <v>206.19920704845816</v>
      </c>
      <c r="N173" s="6">
        <f t="shared" si="13"/>
        <v>2.2288017621145375</v>
      </c>
      <c r="O173" s="6">
        <f t="shared" si="14"/>
        <v>5.536960352422908</v>
      </c>
    </row>
    <row r="174" spans="1:15" ht="12.75">
      <c r="A174" s="5">
        <v>76</v>
      </c>
      <c r="B174" s="5" t="s">
        <v>158</v>
      </c>
      <c r="C174" s="5">
        <v>0.74</v>
      </c>
      <c r="D174" s="5">
        <v>1108</v>
      </c>
      <c r="E174" s="5">
        <v>11.4</v>
      </c>
      <c r="F174" s="5">
        <v>1.3</v>
      </c>
      <c r="G174" s="5">
        <v>6.9</v>
      </c>
      <c r="H174" s="5">
        <v>0.159</v>
      </c>
      <c r="I174" s="5">
        <v>0.4</v>
      </c>
      <c r="J174" s="5">
        <v>10</v>
      </c>
      <c r="K174" s="6">
        <f t="shared" si="10"/>
        <v>205.88299559471366</v>
      </c>
      <c r="L174" s="6">
        <f t="shared" si="11"/>
        <v>23.477885462555065</v>
      </c>
      <c r="M174" s="6">
        <f t="shared" si="12"/>
        <v>124.6133920704846</v>
      </c>
      <c r="N174" s="6">
        <f t="shared" si="13"/>
        <v>2.871525991189427</v>
      </c>
      <c r="O174" s="6">
        <f t="shared" si="14"/>
        <v>7.223964757709251</v>
      </c>
    </row>
    <row r="175" spans="1:15" ht="12.75">
      <c r="A175" s="5">
        <v>76</v>
      </c>
      <c r="B175" s="5" t="s">
        <v>159</v>
      </c>
      <c r="C175" s="5">
        <v>0.74</v>
      </c>
      <c r="D175" s="5">
        <v>1108</v>
      </c>
      <c r="E175" s="5">
        <v>11.4</v>
      </c>
      <c r="F175" s="5">
        <v>1.3</v>
      </c>
      <c r="G175" s="5">
        <v>6.9</v>
      </c>
      <c r="H175" s="5">
        <v>0.159</v>
      </c>
      <c r="I175" s="5">
        <v>0.4</v>
      </c>
      <c r="J175" s="5">
        <v>10</v>
      </c>
      <c r="K175" s="6">
        <f t="shared" si="10"/>
        <v>205.88299559471366</v>
      </c>
      <c r="L175" s="6">
        <f t="shared" si="11"/>
        <v>23.477885462555065</v>
      </c>
      <c r="M175" s="6">
        <f t="shared" si="12"/>
        <v>124.6133920704846</v>
      </c>
      <c r="N175" s="6">
        <f t="shared" si="13"/>
        <v>2.871525991189427</v>
      </c>
      <c r="O175" s="6">
        <f t="shared" si="14"/>
        <v>7.223964757709251</v>
      </c>
    </row>
    <row r="176" spans="1:15" ht="12.75">
      <c r="A176" s="5">
        <v>78</v>
      </c>
      <c r="B176" s="5" t="s">
        <v>161</v>
      </c>
      <c r="C176" s="5">
        <v>0.74</v>
      </c>
      <c r="D176" s="5">
        <v>750</v>
      </c>
      <c r="E176" s="5">
        <v>11.4</v>
      </c>
      <c r="F176" s="5">
        <v>1.3</v>
      </c>
      <c r="G176" s="5">
        <v>8.17</v>
      </c>
      <c r="H176" s="5">
        <v>0.159</v>
      </c>
      <c r="I176" s="5">
        <v>0.38</v>
      </c>
      <c r="J176" s="5">
        <v>10</v>
      </c>
      <c r="K176" s="6">
        <f t="shared" si="10"/>
        <v>139.36123348017622</v>
      </c>
      <c r="L176" s="6">
        <f t="shared" si="11"/>
        <v>15.892070484581497</v>
      </c>
      <c r="M176" s="6">
        <f t="shared" si="12"/>
        <v>99.87555066079295</v>
      </c>
      <c r="N176" s="6">
        <f t="shared" si="13"/>
        <v>1.9437224669603526</v>
      </c>
      <c r="O176" s="6">
        <f t="shared" si="14"/>
        <v>4.645374449339207</v>
      </c>
    </row>
    <row r="177" spans="1:15" ht="12.75">
      <c r="A177" s="5">
        <v>78</v>
      </c>
      <c r="B177" s="5" t="s">
        <v>385</v>
      </c>
      <c r="C177" s="5">
        <v>0.74</v>
      </c>
      <c r="D177" s="5">
        <v>750</v>
      </c>
      <c r="E177" s="5">
        <v>11.4</v>
      </c>
      <c r="F177" s="5">
        <v>1.3</v>
      </c>
      <c r="G177" s="5">
        <v>8.17</v>
      </c>
      <c r="H177" s="5">
        <v>0.159</v>
      </c>
      <c r="I177" s="5">
        <v>0.38</v>
      </c>
      <c r="J177" s="5">
        <v>10</v>
      </c>
      <c r="K177" s="6">
        <f t="shared" si="10"/>
        <v>139.36123348017622</v>
      </c>
      <c r="L177" s="6">
        <f t="shared" si="11"/>
        <v>15.892070484581497</v>
      </c>
      <c r="M177" s="6">
        <f t="shared" si="12"/>
        <v>99.87555066079295</v>
      </c>
      <c r="N177" s="6">
        <f t="shared" si="13"/>
        <v>1.9437224669603526</v>
      </c>
      <c r="O177" s="6">
        <f t="shared" si="14"/>
        <v>4.645374449339207</v>
      </c>
    </row>
    <row r="178" spans="1:15" ht="12.75">
      <c r="A178" s="5">
        <v>80</v>
      </c>
      <c r="B178" s="5" t="s">
        <v>164</v>
      </c>
      <c r="C178" s="5">
        <v>0.74</v>
      </c>
      <c r="D178" s="5">
        <v>1362</v>
      </c>
      <c r="E178" s="5">
        <v>11.4</v>
      </c>
      <c r="F178" s="5">
        <v>1.3</v>
      </c>
      <c r="G178" s="5">
        <v>9.2</v>
      </c>
      <c r="H178" s="5">
        <v>0.159</v>
      </c>
      <c r="I178" s="5">
        <v>0.38</v>
      </c>
      <c r="J178" s="5">
        <v>10</v>
      </c>
      <c r="K178" s="6">
        <f t="shared" si="10"/>
        <v>253.08</v>
      </c>
      <c r="L178" s="6">
        <f t="shared" si="11"/>
        <v>28.860000000000007</v>
      </c>
      <c r="M178" s="6">
        <f t="shared" si="12"/>
        <v>204.23999999999998</v>
      </c>
      <c r="N178" s="6">
        <f t="shared" si="13"/>
        <v>3.5298</v>
      </c>
      <c r="O178" s="6">
        <f t="shared" si="14"/>
        <v>8.436</v>
      </c>
    </row>
    <row r="179" spans="1:15" ht="12.75">
      <c r="A179" s="5">
        <v>80</v>
      </c>
      <c r="B179" s="5" t="s">
        <v>386</v>
      </c>
      <c r="C179" s="5">
        <v>0.74</v>
      </c>
      <c r="D179" s="5">
        <v>1508</v>
      </c>
      <c r="E179" s="5">
        <v>5.31</v>
      </c>
      <c r="F179" s="5">
        <v>0.27</v>
      </c>
      <c r="G179" s="5">
        <v>9.62</v>
      </c>
      <c r="H179" s="5">
        <v>0.159</v>
      </c>
      <c r="I179" s="5">
        <v>0.38</v>
      </c>
      <c r="J179" s="5">
        <v>10</v>
      </c>
      <c r="K179" s="6">
        <f t="shared" si="10"/>
        <v>130.5183964757709</v>
      </c>
      <c r="L179" s="6">
        <f t="shared" si="11"/>
        <v>6.636528634361234</v>
      </c>
      <c r="M179" s="6">
        <f t="shared" si="12"/>
        <v>236.45705726872248</v>
      </c>
      <c r="N179" s="6">
        <f t="shared" si="13"/>
        <v>3.9081779735682822</v>
      </c>
      <c r="O179" s="6">
        <f t="shared" si="14"/>
        <v>9.340299559471369</v>
      </c>
    </row>
    <row r="180" spans="1:15" ht="12.75">
      <c r="A180" s="5">
        <v>80</v>
      </c>
      <c r="B180" s="5" t="s">
        <v>387</v>
      </c>
      <c r="C180" s="5">
        <v>0.74</v>
      </c>
      <c r="D180" s="5">
        <v>1362</v>
      </c>
      <c r="E180" s="5">
        <v>11.4</v>
      </c>
      <c r="F180" s="5">
        <v>1.3</v>
      </c>
      <c r="G180" s="5">
        <v>9.2</v>
      </c>
      <c r="H180" s="5">
        <v>0.159</v>
      </c>
      <c r="I180" s="5">
        <v>0.38</v>
      </c>
      <c r="J180" s="5">
        <v>10</v>
      </c>
      <c r="K180" s="6">
        <f t="shared" si="10"/>
        <v>253.08</v>
      </c>
      <c r="L180" s="6">
        <f t="shared" si="11"/>
        <v>28.860000000000007</v>
      </c>
      <c r="M180" s="6">
        <f t="shared" si="12"/>
        <v>204.23999999999998</v>
      </c>
      <c r="N180" s="6">
        <f t="shared" si="13"/>
        <v>3.5298</v>
      </c>
      <c r="O180" s="6">
        <f t="shared" si="14"/>
        <v>8.436</v>
      </c>
    </row>
    <row r="181" spans="1:15" ht="12.75">
      <c r="A181" s="5">
        <v>80</v>
      </c>
      <c r="B181" s="5" t="s">
        <v>388</v>
      </c>
      <c r="C181" s="5">
        <v>0.74</v>
      </c>
      <c r="D181" s="5">
        <v>1362</v>
      </c>
      <c r="E181" s="5">
        <v>11.4</v>
      </c>
      <c r="F181" s="5">
        <v>1.3</v>
      </c>
      <c r="G181" s="5">
        <v>9.2</v>
      </c>
      <c r="H181" s="5">
        <v>0.159</v>
      </c>
      <c r="I181" s="5">
        <v>0.38</v>
      </c>
      <c r="J181" s="5">
        <v>10</v>
      </c>
      <c r="K181" s="6">
        <f t="shared" si="10"/>
        <v>253.08</v>
      </c>
      <c r="L181" s="6">
        <f t="shared" si="11"/>
        <v>28.860000000000007</v>
      </c>
      <c r="M181" s="6">
        <f t="shared" si="12"/>
        <v>204.23999999999998</v>
      </c>
      <c r="N181" s="6">
        <f t="shared" si="13"/>
        <v>3.5298</v>
      </c>
      <c r="O181" s="6">
        <f t="shared" si="14"/>
        <v>8.436</v>
      </c>
    </row>
    <row r="182" spans="1:15" ht="12.75">
      <c r="A182" s="5">
        <v>80</v>
      </c>
      <c r="B182" s="5" t="s">
        <v>389</v>
      </c>
      <c r="C182" s="5">
        <v>0.74</v>
      </c>
      <c r="D182" s="5">
        <v>1362</v>
      </c>
      <c r="E182" s="5">
        <v>11.4</v>
      </c>
      <c r="F182" s="5">
        <v>1.3</v>
      </c>
      <c r="G182" s="5">
        <v>9.2</v>
      </c>
      <c r="H182" s="5">
        <v>0.159</v>
      </c>
      <c r="I182" s="5">
        <v>0.38</v>
      </c>
      <c r="J182" s="5">
        <v>10</v>
      </c>
      <c r="K182" s="6">
        <f t="shared" si="10"/>
        <v>253.08</v>
      </c>
      <c r="L182" s="6">
        <f t="shared" si="11"/>
        <v>28.860000000000007</v>
      </c>
      <c r="M182" s="6">
        <f t="shared" si="12"/>
        <v>204.23999999999998</v>
      </c>
      <c r="N182" s="6">
        <f t="shared" si="13"/>
        <v>3.5298</v>
      </c>
      <c r="O182" s="6">
        <f t="shared" si="14"/>
        <v>8.436</v>
      </c>
    </row>
    <row r="183" spans="1:15" ht="12.75">
      <c r="A183" s="5">
        <v>80</v>
      </c>
      <c r="B183" s="5" t="s">
        <v>390</v>
      </c>
      <c r="C183" s="5">
        <v>0.74</v>
      </c>
      <c r="D183" s="5">
        <v>1362</v>
      </c>
      <c r="E183" s="5">
        <v>11.4</v>
      </c>
      <c r="F183" s="5">
        <v>1.3</v>
      </c>
      <c r="G183" s="5">
        <v>9.2</v>
      </c>
      <c r="H183" s="5">
        <v>0.159</v>
      </c>
      <c r="I183" s="5">
        <v>0.38</v>
      </c>
      <c r="J183" s="5">
        <v>10</v>
      </c>
      <c r="K183" s="6">
        <f t="shared" si="10"/>
        <v>253.08</v>
      </c>
      <c r="L183" s="6">
        <f t="shared" si="11"/>
        <v>28.860000000000007</v>
      </c>
      <c r="M183" s="6">
        <f t="shared" si="12"/>
        <v>204.23999999999998</v>
      </c>
      <c r="N183" s="6">
        <f t="shared" si="13"/>
        <v>3.5298</v>
      </c>
      <c r="O183" s="6">
        <f t="shared" si="14"/>
        <v>8.436</v>
      </c>
    </row>
    <row r="184" spans="1:15" ht="12.75">
      <c r="A184" s="5">
        <v>80</v>
      </c>
      <c r="B184" s="5" t="s">
        <v>391</v>
      </c>
      <c r="C184" s="5">
        <v>0.74</v>
      </c>
      <c r="D184" s="5">
        <v>1515</v>
      </c>
      <c r="E184" s="5">
        <v>3.5</v>
      </c>
      <c r="F184" s="5">
        <v>0.51</v>
      </c>
      <c r="G184" s="5">
        <v>10.56</v>
      </c>
      <c r="H184" s="5">
        <v>0.159</v>
      </c>
      <c r="I184" s="5">
        <v>0.39</v>
      </c>
      <c r="J184" s="5">
        <v>10</v>
      </c>
      <c r="K184" s="6">
        <f t="shared" si="10"/>
        <v>86.42841409691628</v>
      </c>
      <c r="L184" s="6">
        <f t="shared" si="11"/>
        <v>12.59385462555066</v>
      </c>
      <c r="M184" s="6">
        <f t="shared" si="12"/>
        <v>260.76687224669604</v>
      </c>
      <c r="N184" s="6">
        <f t="shared" si="13"/>
        <v>3.9263193832599117</v>
      </c>
      <c r="O184" s="6">
        <f t="shared" si="14"/>
        <v>9.630594713656388</v>
      </c>
    </row>
    <row r="185" spans="1:15" ht="12.75">
      <c r="A185" s="5">
        <v>81</v>
      </c>
      <c r="B185" s="5" t="s">
        <v>392</v>
      </c>
      <c r="C185" s="5">
        <v>0.74</v>
      </c>
      <c r="D185" s="5">
        <v>443</v>
      </c>
      <c r="E185" s="5">
        <v>11.4</v>
      </c>
      <c r="F185" s="5">
        <v>1.3</v>
      </c>
      <c r="G185" s="5">
        <v>8.17</v>
      </c>
      <c r="H185" s="5">
        <v>0.159</v>
      </c>
      <c r="I185" s="5">
        <v>0.38</v>
      </c>
      <c r="J185" s="5">
        <v>10</v>
      </c>
      <c r="K185" s="6">
        <f t="shared" si="10"/>
        <v>82.31603524229075</v>
      </c>
      <c r="L185" s="6">
        <f t="shared" si="11"/>
        <v>9.386916299559472</v>
      </c>
      <c r="M185" s="6">
        <f t="shared" si="12"/>
        <v>58.99315859030837</v>
      </c>
      <c r="N185" s="6">
        <f t="shared" si="13"/>
        <v>1.1480920704845814</v>
      </c>
      <c r="O185" s="6">
        <f t="shared" si="14"/>
        <v>2.743867841409692</v>
      </c>
    </row>
    <row r="186" spans="1:15" ht="12.75">
      <c r="A186" s="5">
        <v>82</v>
      </c>
      <c r="B186" s="5" t="s">
        <v>166</v>
      </c>
      <c r="C186" s="5">
        <v>0.74</v>
      </c>
      <c r="D186" s="5">
        <v>170</v>
      </c>
      <c r="E186" s="5">
        <v>5</v>
      </c>
      <c r="F186" s="5">
        <v>0.33</v>
      </c>
      <c r="G186" s="5">
        <v>6.27</v>
      </c>
      <c r="H186" s="5">
        <v>0.159</v>
      </c>
      <c r="I186" s="5">
        <v>0.38</v>
      </c>
      <c r="J186" s="5">
        <v>10</v>
      </c>
      <c r="K186" s="6">
        <f t="shared" si="10"/>
        <v>13.854625550660794</v>
      </c>
      <c r="L186" s="6">
        <f t="shared" si="11"/>
        <v>0.9144052863436124</v>
      </c>
      <c r="M186" s="6">
        <f t="shared" si="12"/>
        <v>17.373700440528633</v>
      </c>
      <c r="N186" s="6">
        <f t="shared" si="13"/>
        <v>0.4405770925110132</v>
      </c>
      <c r="O186" s="6">
        <f t="shared" si="14"/>
        <v>1.0529515418502202</v>
      </c>
    </row>
    <row r="187" spans="1:15" ht="12.75">
      <c r="A187" s="5">
        <v>85</v>
      </c>
      <c r="B187" s="5" t="s">
        <v>169</v>
      </c>
      <c r="C187" s="5">
        <v>0.74</v>
      </c>
      <c r="D187" s="5">
        <v>575</v>
      </c>
      <c r="E187" s="5">
        <v>11.4</v>
      </c>
      <c r="F187" s="5">
        <v>1.3</v>
      </c>
      <c r="G187" s="5">
        <v>6.9</v>
      </c>
      <c r="H187" s="5">
        <v>0.159</v>
      </c>
      <c r="I187" s="5">
        <v>0.4</v>
      </c>
      <c r="J187" s="5">
        <v>10</v>
      </c>
      <c r="K187" s="6">
        <f t="shared" si="10"/>
        <v>106.84361233480176</v>
      </c>
      <c r="L187" s="6">
        <f t="shared" si="11"/>
        <v>12.183920704845814</v>
      </c>
      <c r="M187" s="6">
        <f t="shared" si="12"/>
        <v>64.66850220264318</v>
      </c>
      <c r="N187" s="6">
        <f t="shared" si="13"/>
        <v>1.4901872246696035</v>
      </c>
      <c r="O187" s="6">
        <f t="shared" si="14"/>
        <v>3.7488986784140974</v>
      </c>
    </row>
    <row r="188" spans="1:15" ht="12.75">
      <c r="A188" s="5">
        <v>86</v>
      </c>
      <c r="B188" s="5" t="s">
        <v>170</v>
      </c>
      <c r="C188" s="5">
        <v>0.74</v>
      </c>
      <c r="D188" s="5">
        <v>1400</v>
      </c>
      <c r="E188" s="5">
        <v>11.4</v>
      </c>
      <c r="F188" s="5">
        <v>1.3</v>
      </c>
      <c r="G188" s="5">
        <v>8.17</v>
      </c>
      <c r="H188" s="5">
        <v>0.159</v>
      </c>
      <c r="I188" s="5">
        <v>0.38</v>
      </c>
      <c r="J188" s="5">
        <v>10</v>
      </c>
      <c r="K188" s="6">
        <f t="shared" si="10"/>
        <v>260.1409691629956</v>
      </c>
      <c r="L188" s="6">
        <f t="shared" si="11"/>
        <v>29.665198237885463</v>
      </c>
      <c r="M188" s="6">
        <f t="shared" si="12"/>
        <v>186.4343612334802</v>
      </c>
      <c r="N188" s="6">
        <f t="shared" si="13"/>
        <v>3.6282819383259906</v>
      </c>
      <c r="O188" s="6">
        <f t="shared" si="14"/>
        <v>8.67136563876652</v>
      </c>
    </row>
    <row r="189" spans="1:15" ht="12.75">
      <c r="A189" s="5">
        <v>87</v>
      </c>
      <c r="B189" s="5" t="s">
        <v>171</v>
      </c>
      <c r="C189" s="5">
        <v>0.74</v>
      </c>
      <c r="D189" s="5">
        <v>232</v>
      </c>
      <c r="E189" s="5">
        <v>14.4</v>
      </c>
      <c r="F189" s="5">
        <v>0.284</v>
      </c>
      <c r="G189" s="5">
        <v>23.97</v>
      </c>
      <c r="H189" s="5">
        <v>0.159</v>
      </c>
      <c r="I189" s="5">
        <v>0.258</v>
      </c>
      <c r="J189" s="5">
        <v>10</v>
      </c>
      <c r="K189" s="6">
        <f t="shared" si="10"/>
        <v>54.453568281938324</v>
      </c>
      <c r="L189" s="6">
        <f t="shared" si="11"/>
        <v>1.0739453744493392</v>
      </c>
      <c r="M189" s="6">
        <f t="shared" si="12"/>
        <v>90.64250220264319</v>
      </c>
      <c r="N189" s="6">
        <f t="shared" si="13"/>
        <v>0.6012581497797357</v>
      </c>
      <c r="O189" s="6">
        <f t="shared" si="14"/>
        <v>0.9756264317180617</v>
      </c>
    </row>
    <row r="190" spans="1:15" ht="12.75">
      <c r="A190" s="5">
        <v>89</v>
      </c>
      <c r="B190" s="5" t="s">
        <v>173</v>
      </c>
      <c r="C190" s="5">
        <v>0.74</v>
      </c>
      <c r="D190" s="5">
        <v>252</v>
      </c>
      <c r="E190" s="5">
        <v>11.4</v>
      </c>
      <c r="F190" s="5">
        <v>1.3</v>
      </c>
      <c r="G190" s="5">
        <v>9.2</v>
      </c>
      <c r="H190" s="5">
        <v>0.159</v>
      </c>
      <c r="I190" s="5">
        <v>0.38</v>
      </c>
      <c r="J190" s="5">
        <v>10</v>
      </c>
      <c r="K190" s="6">
        <f t="shared" si="10"/>
        <v>46.8253744493392</v>
      </c>
      <c r="L190" s="6">
        <f t="shared" si="11"/>
        <v>5.339735682819383</v>
      </c>
      <c r="M190" s="6">
        <f t="shared" si="12"/>
        <v>37.788898678414085</v>
      </c>
      <c r="N190" s="6">
        <f t="shared" si="13"/>
        <v>0.6530907488986784</v>
      </c>
      <c r="O190" s="6">
        <f t="shared" si="14"/>
        <v>1.5608458149779734</v>
      </c>
    </row>
    <row r="191" spans="1:15" ht="12.75">
      <c r="A191" s="5">
        <v>90</v>
      </c>
      <c r="B191" s="5" t="s">
        <v>174</v>
      </c>
      <c r="C191" s="5">
        <v>0.74</v>
      </c>
      <c r="D191" s="5">
        <v>125</v>
      </c>
      <c r="E191" s="5">
        <v>4.55</v>
      </c>
      <c r="F191" s="5">
        <v>0.61</v>
      </c>
      <c r="G191" s="5">
        <v>9.2</v>
      </c>
      <c r="H191" s="5">
        <v>0.159</v>
      </c>
      <c r="I191" s="5">
        <v>0.38</v>
      </c>
      <c r="J191" s="5">
        <v>10</v>
      </c>
      <c r="K191" s="6">
        <f t="shared" si="10"/>
        <v>9.270374449339206</v>
      </c>
      <c r="L191" s="6">
        <f t="shared" si="11"/>
        <v>1.24284140969163</v>
      </c>
      <c r="M191" s="6">
        <f t="shared" si="12"/>
        <v>18.74449339207048</v>
      </c>
      <c r="N191" s="6">
        <f t="shared" si="13"/>
        <v>0.32395374449339204</v>
      </c>
      <c r="O191" s="6">
        <f t="shared" si="14"/>
        <v>0.7742290748898678</v>
      </c>
    </row>
    <row r="192" spans="1:15" ht="12.75">
      <c r="A192" s="5">
        <v>93</v>
      </c>
      <c r="B192" s="5" t="s">
        <v>177</v>
      </c>
      <c r="C192" s="5">
        <v>0.74</v>
      </c>
      <c r="D192" s="5">
        <v>930</v>
      </c>
      <c r="E192" s="5">
        <v>11.4</v>
      </c>
      <c r="F192" s="5">
        <v>1.3</v>
      </c>
      <c r="G192" s="5">
        <v>6.9</v>
      </c>
      <c r="H192" s="5">
        <v>0.159</v>
      </c>
      <c r="I192" s="5">
        <v>0.4</v>
      </c>
      <c r="J192" s="5">
        <v>10</v>
      </c>
      <c r="K192" s="6">
        <f t="shared" si="10"/>
        <v>172.80792951541852</v>
      </c>
      <c r="L192" s="6">
        <f t="shared" si="11"/>
        <v>19.706167400881057</v>
      </c>
      <c r="M192" s="6">
        <f t="shared" si="12"/>
        <v>104.59427312775333</v>
      </c>
      <c r="N192" s="6">
        <f t="shared" si="13"/>
        <v>2.410215859030837</v>
      </c>
      <c r="O192" s="6">
        <f t="shared" si="14"/>
        <v>6.063436123348018</v>
      </c>
    </row>
    <row r="193" spans="1:15" ht="12.75">
      <c r="A193" s="5">
        <v>93</v>
      </c>
      <c r="B193" s="5" t="s">
        <v>393</v>
      </c>
      <c r="C193" s="5">
        <v>0.74</v>
      </c>
      <c r="D193" s="5">
        <v>930</v>
      </c>
      <c r="E193" s="5">
        <v>11.4</v>
      </c>
      <c r="F193" s="5">
        <v>1.3</v>
      </c>
      <c r="G193" s="5">
        <v>6.9</v>
      </c>
      <c r="H193" s="5">
        <v>0.159</v>
      </c>
      <c r="I193" s="5">
        <v>0.4</v>
      </c>
      <c r="J193" s="5">
        <v>10</v>
      </c>
      <c r="K193" s="6">
        <f t="shared" si="10"/>
        <v>172.80792951541852</v>
      </c>
      <c r="L193" s="6">
        <f t="shared" si="11"/>
        <v>19.706167400881057</v>
      </c>
      <c r="M193" s="6">
        <f t="shared" si="12"/>
        <v>104.59427312775333</v>
      </c>
      <c r="N193" s="6">
        <f t="shared" si="13"/>
        <v>2.410215859030837</v>
      </c>
      <c r="O193" s="6">
        <f t="shared" si="14"/>
        <v>6.063436123348018</v>
      </c>
    </row>
    <row r="194" spans="1:15" ht="12.75">
      <c r="A194" s="5">
        <v>93</v>
      </c>
      <c r="B194" s="5" t="s">
        <v>394</v>
      </c>
      <c r="C194" s="5">
        <v>0.74</v>
      </c>
      <c r="D194" s="5">
        <v>872</v>
      </c>
      <c r="E194" s="5">
        <v>11.4</v>
      </c>
      <c r="F194" s="5">
        <v>1.3</v>
      </c>
      <c r="G194" s="5">
        <v>6.9</v>
      </c>
      <c r="H194" s="5">
        <v>0.159</v>
      </c>
      <c r="I194" s="5">
        <v>0.4</v>
      </c>
      <c r="J194" s="5">
        <v>10</v>
      </c>
      <c r="K194" s="6">
        <f t="shared" si="10"/>
        <v>162.03066079295155</v>
      </c>
      <c r="L194" s="6">
        <f t="shared" si="11"/>
        <v>18.477180616740085</v>
      </c>
      <c r="M194" s="6">
        <f t="shared" si="12"/>
        <v>98.07118942731277</v>
      </c>
      <c r="N194" s="6">
        <f t="shared" si="13"/>
        <v>2.2599013215859034</v>
      </c>
      <c r="O194" s="6">
        <f t="shared" si="14"/>
        <v>5.6852863436123355</v>
      </c>
    </row>
    <row r="195" spans="1:15" ht="12.75">
      <c r="A195" s="5">
        <v>93</v>
      </c>
      <c r="B195" s="5" t="s">
        <v>395</v>
      </c>
      <c r="C195" s="5">
        <v>0.74</v>
      </c>
      <c r="D195" s="5">
        <v>930</v>
      </c>
      <c r="E195" s="5">
        <v>11.4</v>
      </c>
      <c r="F195" s="5">
        <v>1.3</v>
      </c>
      <c r="G195" s="5">
        <v>6.9</v>
      </c>
      <c r="H195" s="5">
        <v>0.159</v>
      </c>
      <c r="I195" s="5">
        <v>0.4</v>
      </c>
      <c r="J195" s="5">
        <v>10</v>
      </c>
      <c r="K195" s="6">
        <f aca="true" t="shared" si="15" ref="K195:K237">C195*D195*E195*J195/454</f>
        <v>172.80792951541852</v>
      </c>
      <c r="L195" s="6">
        <f aca="true" t="shared" si="16" ref="L195:L237">C195*D195*F195*J195/454</f>
        <v>19.706167400881057</v>
      </c>
      <c r="M195" s="6">
        <f aca="true" t="shared" si="17" ref="M195:M237">C195*D195*G195*J195/454</f>
        <v>104.59427312775333</v>
      </c>
      <c r="N195" s="6">
        <f aca="true" t="shared" si="18" ref="N195:N237">C195*D195*H195*J195/454</f>
        <v>2.410215859030837</v>
      </c>
      <c r="O195" s="6">
        <f aca="true" t="shared" si="19" ref="O195:O237">C195*D195*I195*J195/454</f>
        <v>6.063436123348018</v>
      </c>
    </row>
    <row r="196" spans="1:15" ht="12.75">
      <c r="A196" s="5">
        <v>94</v>
      </c>
      <c r="B196" s="5" t="s">
        <v>178</v>
      </c>
      <c r="C196" s="5">
        <v>0.74</v>
      </c>
      <c r="D196" s="5">
        <v>600</v>
      </c>
      <c r="E196" s="5">
        <v>11.4</v>
      </c>
      <c r="F196" s="5">
        <v>1.3</v>
      </c>
      <c r="G196" s="5">
        <v>6.9</v>
      </c>
      <c r="H196" s="5">
        <v>0.159</v>
      </c>
      <c r="I196" s="5">
        <v>0.4</v>
      </c>
      <c r="J196" s="5">
        <v>10</v>
      </c>
      <c r="K196" s="6">
        <f t="shared" si="15"/>
        <v>111.48898678414096</v>
      </c>
      <c r="L196" s="6">
        <f t="shared" si="16"/>
        <v>12.713656387665198</v>
      </c>
      <c r="M196" s="6">
        <f t="shared" si="17"/>
        <v>67.48017621145375</v>
      </c>
      <c r="N196" s="6">
        <f t="shared" si="18"/>
        <v>1.554977973568282</v>
      </c>
      <c r="O196" s="6">
        <f t="shared" si="19"/>
        <v>3.911894273127754</v>
      </c>
    </row>
    <row r="197" spans="1:15" ht="12.75">
      <c r="A197" s="5">
        <v>95</v>
      </c>
      <c r="B197" s="5" t="s">
        <v>179</v>
      </c>
      <c r="C197" s="5">
        <v>0.74</v>
      </c>
      <c r="D197" s="5">
        <v>742</v>
      </c>
      <c r="E197" s="5">
        <v>3.5</v>
      </c>
      <c r="F197" s="5">
        <v>0.05</v>
      </c>
      <c r="G197" s="5">
        <v>8.01</v>
      </c>
      <c r="H197" s="5">
        <v>0.159</v>
      </c>
      <c r="I197" s="5">
        <v>0.38</v>
      </c>
      <c r="J197" s="5">
        <v>10</v>
      </c>
      <c r="K197" s="6">
        <f t="shared" si="15"/>
        <v>42.32995594713657</v>
      </c>
      <c r="L197" s="6">
        <f t="shared" si="16"/>
        <v>0.6047136563876653</v>
      </c>
      <c r="M197" s="6">
        <f t="shared" si="17"/>
        <v>96.87512775330396</v>
      </c>
      <c r="N197" s="6">
        <f t="shared" si="18"/>
        <v>1.9229894273127754</v>
      </c>
      <c r="O197" s="6">
        <f t="shared" si="19"/>
        <v>4.595823788546256</v>
      </c>
    </row>
    <row r="198" spans="1:15" ht="12.75">
      <c r="A198" s="5">
        <v>100</v>
      </c>
      <c r="B198" s="5" t="s">
        <v>185</v>
      </c>
      <c r="C198" s="5">
        <v>0.74</v>
      </c>
      <c r="D198" s="5">
        <v>890</v>
      </c>
      <c r="E198" s="5">
        <v>11.4</v>
      </c>
      <c r="F198" s="5">
        <v>1.3</v>
      </c>
      <c r="G198" s="5">
        <v>6.9</v>
      </c>
      <c r="H198" s="5">
        <v>0.159</v>
      </c>
      <c r="I198" s="5">
        <v>0.4</v>
      </c>
      <c r="J198" s="5">
        <v>10</v>
      </c>
      <c r="K198" s="6">
        <f t="shared" si="15"/>
        <v>165.3753303964758</v>
      </c>
      <c r="L198" s="6">
        <f t="shared" si="16"/>
        <v>18.858590308370047</v>
      </c>
      <c r="M198" s="6">
        <f t="shared" si="17"/>
        <v>100.0955947136564</v>
      </c>
      <c r="N198" s="6">
        <f t="shared" si="18"/>
        <v>2.306550660792952</v>
      </c>
      <c r="O198" s="6">
        <f t="shared" si="19"/>
        <v>5.802643171806167</v>
      </c>
    </row>
    <row r="199" spans="1:15" ht="12.75">
      <c r="A199" s="5">
        <v>101</v>
      </c>
      <c r="B199" s="5" t="s">
        <v>186</v>
      </c>
      <c r="C199" s="5">
        <v>0.74</v>
      </c>
      <c r="D199" s="5">
        <v>252</v>
      </c>
      <c r="E199" s="5">
        <v>11.4</v>
      </c>
      <c r="F199" s="5">
        <v>1.3</v>
      </c>
      <c r="G199" s="5">
        <v>9.2</v>
      </c>
      <c r="H199" s="5">
        <v>0.159</v>
      </c>
      <c r="I199" s="5">
        <v>0.38</v>
      </c>
      <c r="J199" s="5">
        <v>10</v>
      </c>
      <c r="K199" s="6">
        <f t="shared" si="15"/>
        <v>46.8253744493392</v>
      </c>
      <c r="L199" s="6">
        <f t="shared" si="16"/>
        <v>5.339735682819383</v>
      </c>
      <c r="M199" s="6">
        <f t="shared" si="17"/>
        <v>37.788898678414085</v>
      </c>
      <c r="N199" s="6">
        <f t="shared" si="18"/>
        <v>0.6530907488986784</v>
      </c>
      <c r="O199" s="6">
        <f t="shared" si="19"/>
        <v>1.5608458149779734</v>
      </c>
    </row>
    <row r="200" spans="1:15" ht="12.75">
      <c r="A200" s="5">
        <v>102</v>
      </c>
      <c r="B200" s="5" t="s">
        <v>187</v>
      </c>
      <c r="C200" s="5">
        <v>0.74</v>
      </c>
      <c r="D200" s="5">
        <v>252</v>
      </c>
      <c r="E200" s="5">
        <v>11.4</v>
      </c>
      <c r="F200" s="5">
        <v>1.3</v>
      </c>
      <c r="G200" s="5">
        <v>9.2</v>
      </c>
      <c r="H200" s="5">
        <v>0.159</v>
      </c>
      <c r="I200" s="5">
        <v>0.38</v>
      </c>
      <c r="J200" s="5">
        <v>10</v>
      </c>
      <c r="K200" s="6">
        <f t="shared" si="15"/>
        <v>46.8253744493392</v>
      </c>
      <c r="L200" s="6">
        <f t="shared" si="16"/>
        <v>5.339735682819383</v>
      </c>
      <c r="M200" s="6">
        <f t="shared" si="17"/>
        <v>37.788898678414085</v>
      </c>
      <c r="N200" s="6">
        <f t="shared" si="18"/>
        <v>0.6530907488986784</v>
      </c>
      <c r="O200" s="6">
        <f t="shared" si="19"/>
        <v>1.5608458149779734</v>
      </c>
    </row>
    <row r="201" spans="1:15" ht="12.75">
      <c r="A201" s="5">
        <v>107</v>
      </c>
      <c r="B201" s="5" t="s">
        <v>192</v>
      </c>
      <c r="C201" s="5">
        <v>0.74</v>
      </c>
      <c r="D201" s="5">
        <v>749</v>
      </c>
      <c r="E201" s="5">
        <v>11.4</v>
      </c>
      <c r="F201" s="5">
        <v>1.3</v>
      </c>
      <c r="G201" s="5">
        <v>6.9</v>
      </c>
      <c r="H201" s="5">
        <v>0.159</v>
      </c>
      <c r="I201" s="5">
        <v>0.4</v>
      </c>
      <c r="J201" s="5">
        <v>10</v>
      </c>
      <c r="K201" s="6">
        <f t="shared" si="15"/>
        <v>139.17541850220263</v>
      </c>
      <c r="L201" s="6">
        <f t="shared" si="16"/>
        <v>15.870881057268722</v>
      </c>
      <c r="M201" s="6">
        <f t="shared" si="17"/>
        <v>84.23775330396477</v>
      </c>
      <c r="N201" s="6">
        <f t="shared" si="18"/>
        <v>1.9411308370044054</v>
      </c>
      <c r="O201" s="6">
        <f t="shared" si="19"/>
        <v>4.883348017621145</v>
      </c>
    </row>
    <row r="202" spans="1:15" ht="12.75">
      <c r="A202" s="5">
        <v>113</v>
      </c>
      <c r="B202" s="5" t="s">
        <v>202</v>
      </c>
      <c r="C202" s="5">
        <v>0.74</v>
      </c>
      <c r="D202" s="5">
        <v>890</v>
      </c>
      <c r="E202" s="5">
        <v>11.4</v>
      </c>
      <c r="F202" s="5">
        <v>1.3</v>
      </c>
      <c r="G202" s="5">
        <v>6.9</v>
      </c>
      <c r="H202" s="5">
        <v>0.159</v>
      </c>
      <c r="I202" s="5">
        <v>0.4</v>
      </c>
      <c r="J202" s="5">
        <v>10</v>
      </c>
      <c r="K202" s="6">
        <f t="shared" si="15"/>
        <v>165.3753303964758</v>
      </c>
      <c r="L202" s="6">
        <f t="shared" si="16"/>
        <v>18.858590308370047</v>
      </c>
      <c r="M202" s="6">
        <f t="shared" si="17"/>
        <v>100.0955947136564</v>
      </c>
      <c r="N202" s="6">
        <f t="shared" si="18"/>
        <v>2.306550660792952</v>
      </c>
      <c r="O202" s="6">
        <f t="shared" si="19"/>
        <v>5.802643171806167</v>
      </c>
    </row>
    <row r="203" spans="1:15" ht="12.75">
      <c r="A203" s="5">
        <v>113</v>
      </c>
      <c r="B203" s="5" t="s">
        <v>396</v>
      </c>
      <c r="C203" s="5">
        <v>0.74</v>
      </c>
      <c r="D203" s="5">
        <v>890</v>
      </c>
      <c r="E203" s="5">
        <v>11.4</v>
      </c>
      <c r="F203" s="5">
        <v>1.3</v>
      </c>
      <c r="G203" s="5">
        <v>8.17</v>
      </c>
      <c r="H203" s="5">
        <v>0.159</v>
      </c>
      <c r="I203" s="5">
        <v>0.38</v>
      </c>
      <c r="J203" s="5">
        <v>10</v>
      </c>
      <c r="K203" s="6">
        <f t="shared" si="15"/>
        <v>165.3753303964758</v>
      </c>
      <c r="L203" s="6">
        <f t="shared" si="16"/>
        <v>18.858590308370047</v>
      </c>
      <c r="M203" s="6">
        <f t="shared" si="17"/>
        <v>118.51898678414096</v>
      </c>
      <c r="N203" s="6">
        <f t="shared" si="18"/>
        <v>2.306550660792952</v>
      </c>
      <c r="O203" s="6">
        <f t="shared" si="19"/>
        <v>5.512511013215859</v>
      </c>
    </row>
    <row r="204" spans="1:15" ht="12.75">
      <c r="A204" s="5">
        <v>113</v>
      </c>
      <c r="B204" s="5" t="s">
        <v>397</v>
      </c>
      <c r="C204" s="5">
        <v>0.74</v>
      </c>
      <c r="D204" s="5">
        <v>890</v>
      </c>
      <c r="E204" s="5">
        <v>11.4</v>
      </c>
      <c r="F204" s="5">
        <v>1.3</v>
      </c>
      <c r="G204" s="5">
        <v>6.9</v>
      </c>
      <c r="H204" s="5">
        <v>0.159</v>
      </c>
      <c r="I204" s="5">
        <v>0.4</v>
      </c>
      <c r="J204" s="5">
        <v>10</v>
      </c>
      <c r="K204" s="6">
        <f t="shared" si="15"/>
        <v>165.3753303964758</v>
      </c>
      <c r="L204" s="6">
        <f t="shared" si="16"/>
        <v>18.858590308370047</v>
      </c>
      <c r="M204" s="6">
        <f t="shared" si="17"/>
        <v>100.0955947136564</v>
      </c>
      <c r="N204" s="6">
        <f t="shared" si="18"/>
        <v>2.306550660792952</v>
      </c>
      <c r="O204" s="6">
        <f t="shared" si="19"/>
        <v>5.802643171806167</v>
      </c>
    </row>
    <row r="205" spans="1:15" ht="12.75">
      <c r="A205" s="5">
        <v>114</v>
      </c>
      <c r="B205" s="5" t="s">
        <v>203</v>
      </c>
      <c r="C205" s="5">
        <v>0.74</v>
      </c>
      <c r="D205" s="5">
        <v>1362</v>
      </c>
      <c r="E205" s="5">
        <v>11.4</v>
      </c>
      <c r="F205" s="5">
        <v>1.3</v>
      </c>
      <c r="G205" s="5">
        <v>9.2</v>
      </c>
      <c r="H205" s="5">
        <v>0.159</v>
      </c>
      <c r="I205" s="5">
        <v>0.38</v>
      </c>
      <c r="J205" s="5">
        <v>10</v>
      </c>
      <c r="K205" s="6">
        <f t="shared" si="15"/>
        <v>253.08</v>
      </c>
      <c r="L205" s="6">
        <f t="shared" si="16"/>
        <v>28.860000000000007</v>
      </c>
      <c r="M205" s="6">
        <f t="shared" si="17"/>
        <v>204.23999999999998</v>
      </c>
      <c r="N205" s="6">
        <f t="shared" si="18"/>
        <v>3.5298</v>
      </c>
      <c r="O205" s="6">
        <f t="shared" si="19"/>
        <v>8.436</v>
      </c>
    </row>
    <row r="206" spans="1:15" ht="12.75">
      <c r="A206" s="5">
        <v>114</v>
      </c>
      <c r="B206" s="5" t="s">
        <v>398</v>
      </c>
      <c r="C206" s="5">
        <v>0.74</v>
      </c>
      <c r="D206" s="5">
        <v>1362</v>
      </c>
      <c r="E206" s="5">
        <v>11.4</v>
      </c>
      <c r="F206" s="5">
        <v>1.3</v>
      </c>
      <c r="G206" s="5">
        <v>9.2</v>
      </c>
      <c r="H206" s="5">
        <v>0.159</v>
      </c>
      <c r="I206" s="5">
        <v>0.38</v>
      </c>
      <c r="J206" s="5">
        <v>10</v>
      </c>
      <c r="K206" s="6">
        <f t="shared" si="15"/>
        <v>253.08</v>
      </c>
      <c r="L206" s="6">
        <f t="shared" si="16"/>
        <v>28.860000000000007</v>
      </c>
      <c r="M206" s="6">
        <f t="shared" si="17"/>
        <v>204.23999999999998</v>
      </c>
      <c r="N206" s="6">
        <f t="shared" si="18"/>
        <v>3.5298</v>
      </c>
      <c r="O206" s="6">
        <f t="shared" si="19"/>
        <v>8.436</v>
      </c>
    </row>
    <row r="207" spans="1:15" ht="12.75">
      <c r="A207" s="5">
        <v>115</v>
      </c>
      <c r="B207" s="5" t="s">
        <v>204</v>
      </c>
      <c r="C207" s="5">
        <v>0.74</v>
      </c>
      <c r="D207" s="5">
        <v>1490</v>
      </c>
      <c r="E207" s="5">
        <v>11.4</v>
      </c>
      <c r="F207" s="5">
        <v>1.3</v>
      </c>
      <c r="G207" s="5">
        <v>9.2</v>
      </c>
      <c r="H207" s="5">
        <v>0.159</v>
      </c>
      <c r="I207" s="5">
        <v>0.38</v>
      </c>
      <c r="J207" s="5">
        <v>10</v>
      </c>
      <c r="K207" s="6">
        <f t="shared" si="15"/>
        <v>276.86431718061675</v>
      </c>
      <c r="L207" s="6">
        <f t="shared" si="16"/>
        <v>31.57224669603524</v>
      </c>
      <c r="M207" s="6">
        <f t="shared" si="17"/>
        <v>223.43436123348013</v>
      </c>
      <c r="N207" s="6">
        <f t="shared" si="18"/>
        <v>3.8615286343612336</v>
      </c>
      <c r="O207" s="6">
        <f t="shared" si="19"/>
        <v>9.228810572687223</v>
      </c>
    </row>
    <row r="208" spans="1:15" ht="12.75">
      <c r="A208" s="5">
        <v>115</v>
      </c>
      <c r="B208" s="5" t="s">
        <v>399</v>
      </c>
      <c r="C208" s="5">
        <v>0.74</v>
      </c>
      <c r="D208" s="5">
        <v>141</v>
      </c>
      <c r="E208" s="5">
        <v>5</v>
      </c>
      <c r="F208" s="5">
        <v>0.33</v>
      </c>
      <c r="G208" s="5">
        <v>6.27</v>
      </c>
      <c r="H208" s="5">
        <v>0.159</v>
      </c>
      <c r="I208" s="5">
        <v>0.22</v>
      </c>
      <c r="J208" s="5">
        <v>10</v>
      </c>
      <c r="K208" s="6">
        <f t="shared" si="15"/>
        <v>11.491189427312776</v>
      </c>
      <c r="L208" s="6">
        <f t="shared" si="16"/>
        <v>0.7584185022026432</v>
      </c>
      <c r="M208" s="6">
        <f t="shared" si="17"/>
        <v>14.40995154185022</v>
      </c>
      <c r="N208" s="6">
        <f t="shared" si="18"/>
        <v>0.36541982378854626</v>
      </c>
      <c r="O208" s="6">
        <f t="shared" si="19"/>
        <v>0.5056123348017622</v>
      </c>
    </row>
    <row r="209" spans="1:15" ht="12.75">
      <c r="A209" s="5">
        <v>116</v>
      </c>
      <c r="B209" s="5" t="s">
        <v>205</v>
      </c>
      <c r="C209" s="5">
        <v>0.74</v>
      </c>
      <c r="D209" s="5">
        <v>130</v>
      </c>
      <c r="E209" s="5">
        <v>5</v>
      </c>
      <c r="F209" s="5">
        <v>0.33</v>
      </c>
      <c r="G209" s="5">
        <v>6.27</v>
      </c>
      <c r="H209" s="5">
        <v>0.159</v>
      </c>
      <c r="I209" s="5">
        <v>0.22</v>
      </c>
      <c r="J209" s="5">
        <v>10</v>
      </c>
      <c r="K209" s="6">
        <f t="shared" si="15"/>
        <v>10.594713656387665</v>
      </c>
      <c r="L209" s="6">
        <f t="shared" si="16"/>
        <v>0.699251101321586</v>
      </c>
      <c r="M209" s="6">
        <f t="shared" si="17"/>
        <v>13.285770925110132</v>
      </c>
      <c r="N209" s="6">
        <f t="shared" si="18"/>
        <v>0.33691189427312773</v>
      </c>
      <c r="O209" s="6">
        <f t="shared" si="19"/>
        <v>0.4661674008810573</v>
      </c>
    </row>
    <row r="210" spans="1:15" ht="12.75">
      <c r="A210" s="5">
        <v>116</v>
      </c>
      <c r="B210" s="5" t="s">
        <v>400</v>
      </c>
      <c r="C210" s="5">
        <v>0.74</v>
      </c>
      <c r="D210" s="5">
        <v>1200</v>
      </c>
      <c r="E210" s="5">
        <v>11.4</v>
      </c>
      <c r="F210" s="5">
        <v>1.3</v>
      </c>
      <c r="G210" s="5">
        <v>9.2</v>
      </c>
      <c r="H210" s="5">
        <v>0.159</v>
      </c>
      <c r="I210" s="5">
        <v>0.38</v>
      </c>
      <c r="J210" s="5">
        <v>10</v>
      </c>
      <c r="K210" s="6">
        <f t="shared" si="15"/>
        <v>222.97797356828193</v>
      </c>
      <c r="L210" s="6">
        <f t="shared" si="16"/>
        <v>25.427312775330396</v>
      </c>
      <c r="M210" s="6">
        <f t="shared" si="17"/>
        <v>179.94713656387665</v>
      </c>
      <c r="N210" s="6">
        <f t="shared" si="18"/>
        <v>3.109955947136564</v>
      </c>
      <c r="O210" s="6">
        <f t="shared" si="19"/>
        <v>7.432599118942732</v>
      </c>
    </row>
    <row r="211" spans="1:15" ht="12.75">
      <c r="A211" s="5">
        <v>116</v>
      </c>
      <c r="B211" s="5" t="s">
        <v>401</v>
      </c>
      <c r="C211" s="5">
        <v>0.74</v>
      </c>
      <c r="D211" s="5">
        <v>160</v>
      </c>
      <c r="E211" s="5">
        <v>5</v>
      </c>
      <c r="F211" s="5">
        <v>0.33</v>
      </c>
      <c r="G211" s="5">
        <v>6.27</v>
      </c>
      <c r="H211" s="5">
        <v>0.159</v>
      </c>
      <c r="I211" s="5">
        <v>0.22</v>
      </c>
      <c r="J211" s="5">
        <v>10</v>
      </c>
      <c r="K211" s="6">
        <f t="shared" si="15"/>
        <v>13.039647577092511</v>
      </c>
      <c r="L211" s="6">
        <f t="shared" si="16"/>
        <v>0.8606167400881057</v>
      </c>
      <c r="M211" s="6">
        <f t="shared" si="17"/>
        <v>16.351718061674006</v>
      </c>
      <c r="N211" s="6">
        <f t="shared" si="18"/>
        <v>0.4146607929515419</v>
      </c>
      <c r="O211" s="6">
        <f t="shared" si="19"/>
        <v>0.5737444933920706</v>
      </c>
    </row>
    <row r="212" spans="1:15" ht="12.75">
      <c r="A212" s="5">
        <v>117</v>
      </c>
      <c r="B212" s="5" t="s">
        <v>206</v>
      </c>
      <c r="C212" s="5">
        <v>0.74</v>
      </c>
      <c r="D212" s="5">
        <v>749</v>
      </c>
      <c r="E212" s="5">
        <v>11.4</v>
      </c>
      <c r="F212" s="5">
        <v>1.3</v>
      </c>
      <c r="G212" s="5">
        <v>6.9</v>
      </c>
      <c r="H212" s="5">
        <v>0.159</v>
      </c>
      <c r="I212" s="5">
        <v>0.4</v>
      </c>
      <c r="J212" s="5">
        <v>10</v>
      </c>
      <c r="K212" s="6">
        <f t="shared" si="15"/>
        <v>139.17541850220263</v>
      </c>
      <c r="L212" s="6">
        <f t="shared" si="16"/>
        <v>15.870881057268722</v>
      </c>
      <c r="M212" s="6">
        <f t="shared" si="17"/>
        <v>84.23775330396477</v>
      </c>
      <c r="N212" s="6">
        <f t="shared" si="18"/>
        <v>1.9411308370044054</v>
      </c>
      <c r="O212" s="6">
        <f t="shared" si="19"/>
        <v>4.883348017621145</v>
      </c>
    </row>
    <row r="213" spans="1:15" ht="12.75">
      <c r="A213" s="5">
        <v>118</v>
      </c>
      <c r="B213" s="5" t="s">
        <v>207</v>
      </c>
      <c r="C213" s="5">
        <v>0.74</v>
      </c>
      <c r="D213" s="5">
        <v>1232</v>
      </c>
      <c r="E213" s="5">
        <v>11.4</v>
      </c>
      <c r="F213" s="5">
        <v>1.3</v>
      </c>
      <c r="G213" s="5">
        <v>6.9</v>
      </c>
      <c r="H213" s="5">
        <v>0.159</v>
      </c>
      <c r="I213" s="5">
        <v>0.4</v>
      </c>
      <c r="J213" s="5">
        <v>10</v>
      </c>
      <c r="K213" s="6">
        <f t="shared" si="15"/>
        <v>228.92405286343615</v>
      </c>
      <c r="L213" s="6">
        <f t="shared" si="16"/>
        <v>26.10537444933921</v>
      </c>
      <c r="M213" s="6">
        <f t="shared" si="17"/>
        <v>138.559295154185</v>
      </c>
      <c r="N213" s="6">
        <f t="shared" si="18"/>
        <v>3.1928881057268725</v>
      </c>
      <c r="O213" s="6">
        <f t="shared" si="19"/>
        <v>8.032422907488987</v>
      </c>
    </row>
    <row r="214" spans="1:15" ht="12.75">
      <c r="A214" s="5">
        <v>119</v>
      </c>
      <c r="B214" s="5" t="s">
        <v>208</v>
      </c>
      <c r="C214" s="5">
        <v>0.74</v>
      </c>
      <c r="D214" s="5">
        <v>1095</v>
      </c>
      <c r="E214" s="5">
        <v>11.4</v>
      </c>
      <c r="F214" s="5">
        <v>1.3</v>
      </c>
      <c r="G214" s="5">
        <v>8.17</v>
      </c>
      <c r="H214" s="5">
        <v>0.159</v>
      </c>
      <c r="I214" s="5">
        <v>0.38</v>
      </c>
      <c r="J214" s="5">
        <v>10</v>
      </c>
      <c r="K214" s="6">
        <f t="shared" si="15"/>
        <v>203.46740088105727</v>
      </c>
      <c r="L214" s="6">
        <f t="shared" si="16"/>
        <v>23.20242290748898</v>
      </c>
      <c r="M214" s="6">
        <f t="shared" si="17"/>
        <v>145.8183039647577</v>
      </c>
      <c r="N214" s="6">
        <f t="shared" si="18"/>
        <v>2.8378348017621144</v>
      </c>
      <c r="O214" s="6">
        <f t="shared" si="19"/>
        <v>6.782246696035242</v>
      </c>
    </row>
    <row r="215" spans="1:15" ht="12.75">
      <c r="A215" s="5">
        <v>123</v>
      </c>
      <c r="B215" s="5" t="s">
        <v>213</v>
      </c>
      <c r="C215" s="5">
        <v>0.74</v>
      </c>
      <c r="D215" s="5">
        <v>1786</v>
      </c>
      <c r="E215" s="5">
        <v>11.4</v>
      </c>
      <c r="F215" s="5">
        <v>1.3</v>
      </c>
      <c r="G215" s="5">
        <v>8.17</v>
      </c>
      <c r="H215" s="5">
        <v>0.159</v>
      </c>
      <c r="I215" s="5">
        <v>0.38</v>
      </c>
      <c r="J215" s="5">
        <v>10</v>
      </c>
      <c r="K215" s="6">
        <f t="shared" si="15"/>
        <v>331.8655506607929</v>
      </c>
      <c r="L215" s="6">
        <f t="shared" si="16"/>
        <v>37.84431718061674</v>
      </c>
      <c r="M215" s="6">
        <f t="shared" si="17"/>
        <v>237.83697797356825</v>
      </c>
      <c r="N215" s="6">
        <f t="shared" si="18"/>
        <v>4.6286511013215845</v>
      </c>
      <c r="O215" s="6">
        <f t="shared" si="19"/>
        <v>11.062185022026432</v>
      </c>
    </row>
    <row r="216" spans="1:15" ht="12.75">
      <c r="A216" s="5">
        <v>123</v>
      </c>
      <c r="B216" s="5" t="s">
        <v>402</v>
      </c>
      <c r="C216" s="5">
        <v>0.74</v>
      </c>
      <c r="D216" s="5">
        <v>1175</v>
      </c>
      <c r="E216" s="5">
        <v>11.4</v>
      </c>
      <c r="F216" s="5">
        <v>1.3</v>
      </c>
      <c r="G216" s="5">
        <v>6.9</v>
      </c>
      <c r="H216" s="5">
        <v>0.159</v>
      </c>
      <c r="I216" s="5">
        <v>0.4</v>
      </c>
      <c r="J216" s="5">
        <v>10</v>
      </c>
      <c r="K216" s="6">
        <f t="shared" si="15"/>
        <v>218.33259911894277</v>
      </c>
      <c r="L216" s="6">
        <f t="shared" si="16"/>
        <v>24.897577092511018</v>
      </c>
      <c r="M216" s="6">
        <f t="shared" si="17"/>
        <v>132.1486784140969</v>
      </c>
      <c r="N216" s="6">
        <f t="shared" si="18"/>
        <v>3.045165198237885</v>
      </c>
      <c r="O216" s="6">
        <f t="shared" si="19"/>
        <v>7.6607929515418505</v>
      </c>
    </row>
    <row r="217" spans="1:15" ht="12.75">
      <c r="A217" s="5">
        <v>125</v>
      </c>
      <c r="B217" s="5" t="s">
        <v>403</v>
      </c>
      <c r="C217" s="5">
        <v>0.74</v>
      </c>
      <c r="D217" s="5">
        <v>1362</v>
      </c>
      <c r="E217" s="5">
        <v>11.4</v>
      </c>
      <c r="F217" s="5">
        <v>1.3</v>
      </c>
      <c r="G217" s="5">
        <v>9.2</v>
      </c>
      <c r="H217" s="5">
        <v>0.159</v>
      </c>
      <c r="I217" s="5">
        <v>0.38</v>
      </c>
      <c r="J217" s="5">
        <v>10</v>
      </c>
      <c r="K217" s="6">
        <f t="shared" si="15"/>
        <v>253.08</v>
      </c>
      <c r="L217" s="6">
        <f t="shared" si="16"/>
        <v>28.860000000000007</v>
      </c>
      <c r="M217" s="6">
        <f t="shared" si="17"/>
        <v>204.23999999999998</v>
      </c>
      <c r="N217" s="6">
        <f t="shared" si="18"/>
        <v>3.5298</v>
      </c>
      <c r="O217" s="6">
        <f t="shared" si="19"/>
        <v>8.436</v>
      </c>
    </row>
    <row r="218" spans="1:15" ht="12.75">
      <c r="A218" s="5">
        <v>126</v>
      </c>
      <c r="B218" s="5" t="s">
        <v>404</v>
      </c>
      <c r="C218" s="5">
        <v>0.74</v>
      </c>
      <c r="D218" s="5">
        <v>947</v>
      </c>
      <c r="E218" s="5">
        <v>11.4</v>
      </c>
      <c r="F218" s="5">
        <v>1.3</v>
      </c>
      <c r="G218" s="5">
        <v>6.9</v>
      </c>
      <c r="H218" s="5">
        <v>0.159</v>
      </c>
      <c r="I218" s="5">
        <v>0.4</v>
      </c>
      <c r="J218" s="5">
        <v>10</v>
      </c>
      <c r="K218" s="6">
        <f t="shared" si="15"/>
        <v>175.96678414096917</v>
      </c>
      <c r="L218" s="6">
        <f t="shared" si="16"/>
        <v>20.066387665198235</v>
      </c>
      <c r="M218" s="6">
        <f t="shared" si="17"/>
        <v>106.50621145374447</v>
      </c>
      <c r="N218" s="6">
        <f t="shared" si="18"/>
        <v>2.454273568281938</v>
      </c>
      <c r="O218" s="6">
        <f t="shared" si="19"/>
        <v>6.174273127753303</v>
      </c>
    </row>
    <row r="219" spans="1:15" ht="12.75">
      <c r="A219" s="5">
        <v>127</v>
      </c>
      <c r="B219" s="5" t="s">
        <v>217</v>
      </c>
      <c r="C219" s="5">
        <v>0.74</v>
      </c>
      <c r="D219" s="5">
        <v>1362</v>
      </c>
      <c r="E219" s="5">
        <v>11.4</v>
      </c>
      <c r="F219" s="5">
        <v>1.3</v>
      </c>
      <c r="G219" s="5">
        <v>9.2</v>
      </c>
      <c r="H219" s="5">
        <v>0.159</v>
      </c>
      <c r="I219" s="5">
        <v>0.38</v>
      </c>
      <c r="J219" s="5">
        <v>10</v>
      </c>
      <c r="K219" s="6">
        <f t="shared" si="15"/>
        <v>253.08</v>
      </c>
      <c r="L219" s="6">
        <f t="shared" si="16"/>
        <v>28.860000000000007</v>
      </c>
      <c r="M219" s="6">
        <f t="shared" si="17"/>
        <v>204.23999999999998</v>
      </c>
      <c r="N219" s="6">
        <f t="shared" si="18"/>
        <v>3.5298</v>
      </c>
      <c r="O219" s="6">
        <f t="shared" si="19"/>
        <v>8.436</v>
      </c>
    </row>
    <row r="220" spans="1:15" ht="12.75">
      <c r="A220" s="5">
        <v>127</v>
      </c>
      <c r="B220" s="5" t="s">
        <v>405</v>
      </c>
      <c r="C220" s="5">
        <v>0.74</v>
      </c>
      <c r="D220" s="5">
        <v>1362</v>
      </c>
      <c r="E220" s="5">
        <v>11.4</v>
      </c>
      <c r="F220" s="5">
        <v>1.3</v>
      </c>
      <c r="G220" s="5">
        <v>9.2</v>
      </c>
      <c r="H220" s="5">
        <v>0.159</v>
      </c>
      <c r="I220" s="5">
        <v>0.38</v>
      </c>
      <c r="J220" s="5">
        <v>10</v>
      </c>
      <c r="K220" s="6">
        <f t="shared" si="15"/>
        <v>253.08</v>
      </c>
      <c r="L220" s="6">
        <f t="shared" si="16"/>
        <v>28.860000000000007</v>
      </c>
      <c r="M220" s="6">
        <f t="shared" si="17"/>
        <v>204.23999999999998</v>
      </c>
      <c r="N220" s="6">
        <f t="shared" si="18"/>
        <v>3.5298</v>
      </c>
      <c r="O220" s="6">
        <f t="shared" si="19"/>
        <v>8.436</v>
      </c>
    </row>
    <row r="221" spans="1:15" ht="12.75">
      <c r="A221" s="5">
        <v>128</v>
      </c>
      <c r="B221" s="5" t="s">
        <v>218</v>
      </c>
      <c r="C221" s="5">
        <v>0.74</v>
      </c>
      <c r="D221" s="5">
        <v>277</v>
      </c>
      <c r="E221" s="5">
        <v>1.67</v>
      </c>
      <c r="F221" s="5">
        <v>0.17</v>
      </c>
      <c r="G221" s="5">
        <v>6.35</v>
      </c>
      <c r="H221" s="5">
        <v>0.159</v>
      </c>
      <c r="I221" s="5">
        <v>0.25</v>
      </c>
      <c r="J221" s="5">
        <v>10</v>
      </c>
      <c r="K221" s="6">
        <f t="shared" si="15"/>
        <v>7.540013215859031</v>
      </c>
      <c r="L221" s="6">
        <f t="shared" si="16"/>
        <v>0.7675462555066079</v>
      </c>
      <c r="M221" s="6">
        <f t="shared" si="17"/>
        <v>28.670110132158584</v>
      </c>
      <c r="N221" s="6">
        <f t="shared" si="18"/>
        <v>0.7178814977973568</v>
      </c>
      <c r="O221" s="6">
        <f t="shared" si="19"/>
        <v>1.1287444933920703</v>
      </c>
    </row>
    <row r="222" spans="1:15" ht="12.75">
      <c r="A222" s="5">
        <v>128</v>
      </c>
      <c r="B222" s="5" t="s">
        <v>406</v>
      </c>
      <c r="C222" s="5">
        <v>0.74</v>
      </c>
      <c r="D222" s="5">
        <v>2220</v>
      </c>
      <c r="E222" s="5">
        <v>1.32</v>
      </c>
      <c r="F222" s="5">
        <v>0.37</v>
      </c>
      <c r="G222" s="5">
        <v>7.2</v>
      </c>
      <c r="H222" s="5">
        <v>0.159</v>
      </c>
      <c r="I222" s="5">
        <v>0.247</v>
      </c>
      <c r="J222" s="5">
        <v>10</v>
      </c>
      <c r="K222" s="6">
        <f t="shared" si="15"/>
        <v>47.76422907488987</v>
      </c>
      <c r="L222" s="6">
        <f t="shared" si="16"/>
        <v>13.388458149779737</v>
      </c>
      <c r="M222" s="6">
        <f t="shared" si="17"/>
        <v>260.53215859030837</v>
      </c>
      <c r="N222" s="6">
        <f t="shared" si="18"/>
        <v>5.753418502202642</v>
      </c>
      <c r="O222" s="6">
        <f t="shared" si="19"/>
        <v>8.937700440528634</v>
      </c>
    </row>
    <row r="223" spans="1:15" ht="12.75">
      <c r="A223" s="5">
        <v>128</v>
      </c>
      <c r="B223" s="5" t="s">
        <v>407</v>
      </c>
      <c r="C223" s="5">
        <v>0.74</v>
      </c>
      <c r="D223" s="5">
        <v>1350</v>
      </c>
      <c r="E223" s="5">
        <v>1.185</v>
      </c>
      <c r="F223" s="5">
        <v>0.067</v>
      </c>
      <c r="G223" s="5">
        <v>3.86</v>
      </c>
      <c r="H223" s="5">
        <v>0.159</v>
      </c>
      <c r="I223" s="5">
        <v>0.16</v>
      </c>
      <c r="J223" s="5">
        <v>10</v>
      </c>
      <c r="K223" s="6">
        <f t="shared" si="15"/>
        <v>26.075220264317185</v>
      </c>
      <c r="L223" s="6">
        <f t="shared" si="16"/>
        <v>1.4742951541850222</v>
      </c>
      <c r="M223" s="6">
        <f t="shared" si="17"/>
        <v>84.93700440528634</v>
      </c>
      <c r="N223" s="6">
        <f t="shared" si="18"/>
        <v>3.4987004405286344</v>
      </c>
      <c r="O223" s="6">
        <f t="shared" si="19"/>
        <v>3.5207048458149783</v>
      </c>
    </row>
    <row r="224" spans="1:15" ht="12.75">
      <c r="A224" s="5">
        <v>129</v>
      </c>
      <c r="B224" s="5" t="s">
        <v>219</v>
      </c>
      <c r="C224" s="5">
        <v>0.74</v>
      </c>
      <c r="D224" s="5">
        <v>1575</v>
      </c>
      <c r="E224" s="5">
        <v>11.4</v>
      </c>
      <c r="F224" s="5">
        <v>1.3</v>
      </c>
      <c r="G224" s="5">
        <v>8.17</v>
      </c>
      <c r="H224" s="5">
        <v>0.159</v>
      </c>
      <c r="I224" s="5">
        <v>0.38</v>
      </c>
      <c r="J224" s="5">
        <v>10</v>
      </c>
      <c r="K224" s="6">
        <f t="shared" si="15"/>
        <v>292.65859030837004</v>
      </c>
      <c r="L224" s="6">
        <f t="shared" si="16"/>
        <v>33.37334801762115</v>
      </c>
      <c r="M224" s="6">
        <f t="shared" si="17"/>
        <v>209.7386563876652</v>
      </c>
      <c r="N224" s="6">
        <f t="shared" si="18"/>
        <v>4.08181718061674</v>
      </c>
      <c r="O224" s="6">
        <f t="shared" si="19"/>
        <v>9.755286343612333</v>
      </c>
    </row>
    <row r="225" spans="1:15" ht="12.75">
      <c r="A225" s="5">
        <v>129</v>
      </c>
      <c r="B225" s="5" t="s">
        <v>408</v>
      </c>
      <c r="C225" s="5">
        <v>0.74</v>
      </c>
      <c r="D225" s="5">
        <v>1750</v>
      </c>
      <c r="E225" s="5">
        <v>1.1</v>
      </c>
      <c r="F225" s="5">
        <v>0.55</v>
      </c>
      <c r="G225" s="5">
        <v>11.5</v>
      </c>
      <c r="H225" s="5">
        <v>0.159</v>
      </c>
      <c r="I225" s="5">
        <v>0.35</v>
      </c>
      <c r="J225" s="5">
        <v>10</v>
      </c>
      <c r="K225" s="6">
        <f t="shared" si="15"/>
        <v>31.37665198237886</v>
      </c>
      <c r="L225" s="6">
        <f t="shared" si="16"/>
        <v>15.68832599118943</v>
      </c>
      <c r="M225" s="6">
        <f t="shared" si="17"/>
        <v>328.02863436123346</v>
      </c>
      <c r="N225" s="6">
        <f t="shared" si="18"/>
        <v>4.535352422907489</v>
      </c>
      <c r="O225" s="6">
        <f t="shared" si="19"/>
        <v>9.983480176211451</v>
      </c>
    </row>
    <row r="226" spans="1:15" ht="12.75">
      <c r="A226" s="5">
        <v>130</v>
      </c>
      <c r="B226" s="5" t="s">
        <v>220</v>
      </c>
      <c r="C226" s="5">
        <v>0.74</v>
      </c>
      <c r="D226" s="5">
        <v>536</v>
      </c>
      <c r="E226" s="5">
        <v>11.4</v>
      </c>
      <c r="F226" s="5">
        <v>1.3</v>
      </c>
      <c r="G226" s="5">
        <v>8.17</v>
      </c>
      <c r="H226" s="5">
        <v>0.159</v>
      </c>
      <c r="I226" s="5">
        <v>0.38</v>
      </c>
      <c r="J226" s="5">
        <v>10</v>
      </c>
      <c r="K226" s="6">
        <f t="shared" si="15"/>
        <v>99.5968281938326</v>
      </c>
      <c r="L226" s="6">
        <f t="shared" si="16"/>
        <v>11.357533039647576</v>
      </c>
      <c r="M226" s="6">
        <f t="shared" si="17"/>
        <v>71.3777268722467</v>
      </c>
      <c r="N226" s="6">
        <f t="shared" si="18"/>
        <v>1.3891136563876652</v>
      </c>
      <c r="O226" s="6">
        <f t="shared" si="19"/>
        <v>3.3198942731277534</v>
      </c>
    </row>
    <row r="227" spans="1:15" ht="12.75">
      <c r="A227" s="5">
        <v>131</v>
      </c>
      <c r="B227" s="5" t="s">
        <v>221</v>
      </c>
      <c r="C227" s="5">
        <v>0.74</v>
      </c>
      <c r="D227" s="5">
        <v>587</v>
      </c>
      <c r="E227" s="5">
        <v>11.4</v>
      </c>
      <c r="F227" s="5">
        <v>1.3</v>
      </c>
      <c r="G227" s="5">
        <v>8.17</v>
      </c>
      <c r="H227" s="5">
        <v>0.159</v>
      </c>
      <c r="I227" s="5">
        <v>0.38</v>
      </c>
      <c r="J227" s="5">
        <v>10</v>
      </c>
      <c r="K227" s="6">
        <f t="shared" si="15"/>
        <v>109.07339207048459</v>
      </c>
      <c r="L227" s="6">
        <f t="shared" si="16"/>
        <v>12.438193832599119</v>
      </c>
      <c r="M227" s="6">
        <f t="shared" si="17"/>
        <v>78.1692643171806</v>
      </c>
      <c r="N227" s="6">
        <f t="shared" si="18"/>
        <v>1.521286784140969</v>
      </c>
      <c r="O227" s="6">
        <f t="shared" si="19"/>
        <v>3.6357797356828194</v>
      </c>
    </row>
    <row r="228" spans="1:15" ht="12.75">
      <c r="A228" s="5">
        <v>131</v>
      </c>
      <c r="B228" s="5" t="s">
        <v>409</v>
      </c>
      <c r="C228" s="5">
        <v>0.74</v>
      </c>
      <c r="D228" s="5">
        <v>166</v>
      </c>
      <c r="E228" s="5">
        <v>5</v>
      </c>
      <c r="F228" s="5">
        <v>0.38</v>
      </c>
      <c r="G228" s="5">
        <v>9.2</v>
      </c>
      <c r="H228" s="5">
        <v>0.159</v>
      </c>
      <c r="I228" s="5">
        <v>0.38</v>
      </c>
      <c r="J228" s="5">
        <v>10</v>
      </c>
      <c r="K228" s="6">
        <f t="shared" si="15"/>
        <v>13.52863436123348</v>
      </c>
      <c r="L228" s="6">
        <f t="shared" si="16"/>
        <v>1.0281762114537445</v>
      </c>
      <c r="M228" s="6">
        <f t="shared" si="17"/>
        <v>24.8926872246696</v>
      </c>
      <c r="N228" s="6">
        <f t="shared" si="18"/>
        <v>0.43021057268722473</v>
      </c>
      <c r="O228" s="6">
        <f t="shared" si="19"/>
        <v>1.0281762114537445</v>
      </c>
    </row>
    <row r="229" spans="1:15" ht="12.75">
      <c r="A229" s="5">
        <v>134</v>
      </c>
      <c r="B229" s="5" t="s">
        <v>410</v>
      </c>
      <c r="C229" s="5">
        <v>0.74</v>
      </c>
      <c r="D229" s="5">
        <v>465</v>
      </c>
      <c r="E229" s="5">
        <v>1.5</v>
      </c>
      <c r="F229" s="5">
        <v>0.31</v>
      </c>
      <c r="G229" s="5">
        <v>5.61</v>
      </c>
      <c r="H229" s="5">
        <v>0.159</v>
      </c>
      <c r="I229" s="5">
        <v>0.19</v>
      </c>
      <c r="J229" s="5">
        <v>10</v>
      </c>
      <c r="K229" s="6">
        <f t="shared" si="15"/>
        <v>11.368942731277535</v>
      </c>
      <c r="L229" s="6">
        <f t="shared" si="16"/>
        <v>2.349581497797357</v>
      </c>
      <c r="M229" s="6">
        <f t="shared" si="17"/>
        <v>42.51984581497798</v>
      </c>
      <c r="N229" s="6">
        <f t="shared" si="18"/>
        <v>1.2051079295154186</v>
      </c>
      <c r="O229" s="6">
        <f t="shared" si="19"/>
        <v>1.4400660792951543</v>
      </c>
    </row>
    <row r="230" spans="1:15" ht="12.75">
      <c r="A230" s="5">
        <v>138</v>
      </c>
      <c r="B230" s="5" t="s">
        <v>411</v>
      </c>
      <c r="C230" s="5">
        <v>0.74</v>
      </c>
      <c r="D230" s="5">
        <v>205</v>
      </c>
      <c r="E230" s="5">
        <v>11.4</v>
      </c>
      <c r="F230" s="5">
        <v>1.3</v>
      </c>
      <c r="G230" s="5">
        <v>9.2</v>
      </c>
      <c r="H230" s="5">
        <v>0.159</v>
      </c>
      <c r="I230" s="5">
        <v>0.38</v>
      </c>
      <c r="J230" s="5">
        <v>10</v>
      </c>
      <c r="K230" s="6">
        <f t="shared" si="15"/>
        <v>38.0920704845815</v>
      </c>
      <c r="L230" s="6">
        <f t="shared" si="16"/>
        <v>4.343832599118943</v>
      </c>
      <c r="M230" s="6">
        <f t="shared" si="17"/>
        <v>30.74096916299559</v>
      </c>
      <c r="N230" s="6">
        <f t="shared" si="18"/>
        <v>0.531284140969163</v>
      </c>
      <c r="O230" s="6">
        <f t="shared" si="19"/>
        <v>1.269735682819383</v>
      </c>
    </row>
    <row r="231" spans="1:15" ht="12.75">
      <c r="A231" s="5">
        <v>139</v>
      </c>
      <c r="B231" s="5" t="s">
        <v>229</v>
      </c>
      <c r="C231" s="5">
        <v>0.74</v>
      </c>
      <c r="D231" s="5">
        <v>550</v>
      </c>
      <c r="E231" s="5">
        <v>3.5</v>
      </c>
      <c r="F231" s="5">
        <v>0.85</v>
      </c>
      <c r="G231" s="5">
        <v>5.55</v>
      </c>
      <c r="H231" s="5">
        <v>0.159</v>
      </c>
      <c r="I231" s="5">
        <v>0.38</v>
      </c>
      <c r="J231" s="5">
        <v>10</v>
      </c>
      <c r="K231" s="6">
        <f t="shared" si="15"/>
        <v>31.376651982378856</v>
      </c>
      <c r="L231" s="6">
        <f t="shared" si="16"/>
        <v>7.620044052863436</v>
      </c>
      <c r="M231" s="6">
        <f t="shared" si="17"/>
        <v>49.75440528634361</v>
      </c>
      <c r="N231" s="6">
        <f t="shared" si="18"/>
        <v>1.4253964757709254</v>
      </c>
      <c r="O231" s="6">
        <f t="shared" si="19"/>
        <v>3.406607929515418</v>
      </c>
    </row>
    <row r="232" spans="1:15" ht="12.75">
      <c r="A232" s="5">
        <v>139</v>
      </c>
      <c r="B232" s="5" t="s">
        <v>412</v>
      </c>
      <c r="C232" s="5">
        <v>0.74</v>
      </c>
      <c r="D232" s="5">
        <v>1362</v>
      </c>
      <c r="E232" s="5">
        <v>11.4</v>
      </c>
      <c r="F232" s="5">
        <v>1.3</v>
      </c>
      <c r="G232" s="5">
        <v>9.2</v>
      </c>
      <c r="H232" s="5">
        <v>0.159</v>
      </c>
      <c r="I232" s="5">
        <v>0.38</v>
      </c>
      <c r="J232" s="5">
        <v>10</v>
      </c>
      <c r="K232" s="6">
        <f t="shared" si="15"/>
        <v>253.08</v>
      </c>
      <c r="L232" s="6">
        <f t="shared" si="16"/>
        <v>28.860000000000007</v>
      </c>
      <c r="M232" s="6">
        <f t="shared" si="17"/>
        <v>204.23999999999998</v>
      </c>
      <c r="N232" s="6">
        <f t="shared" si="18"/>
        <v>3.5298</v>
      </c>
      <c r="O232" s="6">
        <f t="shared" si="19"/>
        <v>8.436</v>
      </c>
    </row>
    <row r="233" spans="1:15" ht="12.75">
      <c r="A233" s="5">
        <v>139</v>
      </c>
      <c r="B233" s="5" t="s">
        <v>413</v>
      </c>
      <c r="C233" s="5">
        <v>0.74</v>
      </c>
      <c r="D233" s="5">
        <v>1362</v>
      </c>
      <c r="E233" s="5">
        <v>11.4</v>
      </c>
      <c r="F233" s="5">
        <v>1.3</v>
      </c>
      <c r="G233" s="5">
        <v>9.2</v>
      </c>
      <c r="H233" s="5">
        <v>0.159</v>
      </c>
      <c r="I233" s="5">
        <v>0.38</v>
      </c>
      <c r="J233" s="5">
        <v>10</v>
      </c>
      <c r="K233" s="6">
        <f t="shared" si="15"/>
        <v>253.08</v>
      </c>
      <c r="L233" s="6">
        <f t="shared" si="16"/>
        <v>28.860000000000007</v>
      </c>
      <c r="M233" s="6">
        <f t="shared" si="17"/>
        <v>204.23999999999998</v>
      </c>
      <c r="N233" s="6">
        <f t="shared" si="18"/>
        <v>3.5298</v>
      </c>
      <c r="O233" s="6">
        <f t="shared" si="19"/>
        <v>8.436</v>
      </c>
    </row>
    <row r="234" spans="1:15" ht="12.75">
      <c r="A234" s="5">
        <v>141</v>
      </c>
      <c r="B234" s="5" t="s">
        <v>231</v>
      </c>
      <c r="C234" s="5">
        <v>0.74</v>
      </c>
      <c r="D234" s="5">
        <v>208</v>
      </c>
      <c r="E234" s="5">
        <v>3.36</v>
      </c>
      <c r="F234" s="5">
        <v>0.33</v>
      </c>
      <c r="G234" s="5">
        <v>6.63</v>
      </c>
      <c r="H234" s="5">
        <v>0.159</v>
      </c>
      <c r="I234" s="5">
        <v>0.25</v>
      </c>
      <c r="J234" s="5">
        <v>10</v>
      </c>
      <c r="K234" s="6">
        <f t="shared" si="15"/>
        <v>11.391436123348015</v>
      </c>
      <c r="L234" s="6">
        <f t="shared" si="16"/>
        <v>1.1188017621145374</v>
      </c>
      <c r="M234" s="6">
        <f t="shared" si="17"/>
        <v>22.477744493392066</v>
      </c>
      <c r="N234" s="6">
        <f t="shared" si="18"/>
        <v>0.5390590308370043</v>
      </c>
      <c r="O234" s="6">
        <f t="shared" si="19"/>
        <v>0.8475770925110131</v>
      </c>
    </row>
    <row r="235" spans="1:15" ht="12.75">
      <c r="A235" s="5">
        <v>141</v>
      </c>
      <c r="B235" s="5" t="s">
        <v>232</v>
      </c>
      <c r="C235" s="5">
        <v>0.74</v>
      </c>
      <c r="D235" s="5">
        <v>1818</v>
      </c>
      <c r="E235" s="5">
        <v>1.5</v>
      </c>
      <c r="F235" s="5">
        <v>0.11</v>
      </c>
      <c r="G235" s="5">
        <v>8.2</v>
      </c>
      <c r="H235" s="5">
        <v>0.159</v>
      </c>
      <c r="I235" s="5">
        <v>0.28</v>
      </c>
      <c r="J235" s="5">
        <v>10</v>
      </c>
      <c r="K235" s="6">
        <f t="shared" si="15"/>
        <v>44.448898678414096</v>
      </c>
      <c r="L235" s="6">
        <f t="shared" si="16"/>
        <v>3.2595859030837</v>
      </c>
      <c r="M235" s="6">
        <f t="shared" si="17"/>
        <v>242.98731277533034</v>
      </c>
      <c r="N235" s="6">
        <f t="shared" si="18"/>
        <v>4.711583259911894</v>
      </c>
      <c r="O235" s="6">
        <f t="shared" si="19"/>
        <v>8.297127753303966</v>
      </c>
    </row>
    <row r="236" spans="1:15" ht="12.75">
      <c r="A236" s="5">
        <v>145</v>
      </c>
      <c r="B236" s="5" t="s">
        <v>414</v>
      </c>
      <c r="C236" s="5">
        <v>0.74</v>
      </c>
      <c r="D236" s="5">
        <v>672</v>
      </c>
      <c r="E236" s="5">
        <v>11.4</v>
      </c>
      <c r="F236" s="5">
        <v>1.3</v>
      </c>
      <c r="G236" s="5">
        <v>8.17</v>
      </c>
      <c r="H236" s="5">
        <v>0.159</v>
      </c>
      <c r="I236" s="5">
        <v>0.38</v>
      </c>
      <c r="J236" s="5">
        <v>10</v>
      </c>
      <c r="K236" s="6">
        <f t="shared" si="15"/>
        <v>124.86766519823789</v>
      </c>
      <c r="L236" s="6">
        <f t="shared" si="16"/>
        <v>14.23929515418502</v>
      </c>
      <c r="M236" s="6">
        <f t="shared" si="17"/>
        <v>89.48849339207048</v>
      </c>
      <c r="N236" s="6">
        <f t="shared" si="18"/>
        <v>1.7415753303964758</v>
      </c>
      <c r="O236" s="6">
        <f t="shared" si="19"/>
        <v>4.16225550660793</v>
      </c>
    </row>
    <row r="237" spans="1:15" ht="12.75">
      <c r="A237" s="5">
        <v>149</v>
      </c>
      <c r="B237" s="5" t="s">
        <v>415</v>
      </c>
      <c r="C237" s="5">
        <v>0.74</v>
      </c>
      <c r="D237" s="5">
        <v>830</v>
      </c>
      <c r="E237" s="5">
        <v>3.81</v>
      </c>
      <c r="F237" s="5">
        <v>0.33</v>
      </c>
      <c r="G237" s="5">
        <v>13.13</v>
      </c>
      <c r="H237" s="5">
        <v>0.159</v>
      </c>
      <c r="I237" s="5">
        <v>0.37</v>
      </c>
      <c r="J237" s="5">
        <v>10</v>
      </c>
      <c r="K237" s="6">
        <f t="shared" si="15"/>
        <v>51.544096916299566</v>
      </c>
      <c r="L237" s="6">
        <f t="shared" si="16"/>
        <v>4.464449339207049</v>
      </c>
      <c r="M237" s="6">
        <f t="shared" si="17"/>
        <v>177.6309691629956</v>
      </c>
      <c r="N237" s="6">
        <f t="shared" si="18"/>
        <v>2.1510528634361235</v>
      </c>
      <c r="O237" s="6">
        <f t="shared" si="19"/>
        <v>5.005594713656388</v>
      </c>
    </row>
    <row r="238" spans="1:15" s="33" customFormat="1" ht="12.75">
      <c r="A238" s="5">
        <v>153</v>
      </c>
      <c r="B238" s="5" t="s">
        <v>416</v>
      </c>
      <c r="C238" s="5">
        <v>0.74</v>
      </c>
      <c r="D238" s="5">
        <v>750</v>
      </c>
      <c r="E238" s="5">
        <v>11.4</v>
      </c>
      <c r="F238" s="5">
        <v>1.3</v>
      </c>
      <c r="G238" s="5">
        <v>8.17</v>
      </c>
      <c r="H238" s="5">
        <v>0.159</v>
      </c>
      <c r="I238" s="5">
        <v>0.38</v>
      </c>
      <c r="J238" s="5">
        <v>10</v>
      </c>
      <c r="K238" s="6">
        <f aca="true" t="shared" si="20" ref="K238:K301">C238*D238*E238*J238/454</f>
        <v>139.36123348017622</v>
      </c>
      <c r="L238" s="6">
        <f aca="true" t="shared" si="21" ref="L238:L301">C238*D238*F238*J238/454</f>
        <v>15.892070484581497</v>
      </c>
      <c r="M238" s="6">
        <f aca="true" t="shared" si="22" ref="M238:M301">C238*D238*G238*J238/454</f>
        <v>99.87555066079295</v>
      </c>
      <c r="N238" s="6">
        <f aca="true" t="shared" si="23" ref="N238:N301">C238*D238*H238*J238/454</f>
        <v>1.9437224669603526</v>
      </c>
      <c r="O238" s="6">
        <f aca="true" t="shared" si="24" ref="O238:O301">C238*D238*I238*J238/454</f>
        <v>4.645374449339207</v>
      </c>
    </row>
    <row r="239" spans="1:15" ht="12.75">
      <c r="A239" s="5">
        <v>160</v>
      </c>
      <c r="B239" s="5" t="s">
        <v>417</v>
      </c>
      <c r="C239" s="5">
        <v>0.74</v>
      </c>
      <c r="D239" s="5">
        <v>890</v>
      </c>
      <c r="E239" s="5">
        <v>11.4</v>
      </c>
      <c r="F239" s="5">
        <v>1.3</v>
      </c>
      <c r="G239" s="5">
        <v>8.17</v>
      </c>
      <c r="H239" s="5">
        <v>0.159</v>
      </c>
      <c r="I239" s="5">
        <v>0.38</v>
      </c>
      <c r="J239" s="5">
        <v>10</v>
      </c>
      <c r="K239" s="6">
        <f t="shared" si="20"/>
        <v>165.3753303964758</v>
      </c>
      <c r="L239" s="6">
        <f t="shared" si="21"/>
        <v>18.858590308370047</v>
      </c>
      <c r="M239" s="6">
        <f t="shared" si="22"/>
        <v>118.51898678414096</v>
      </c>
      <c r="N239" s="6">
        <f t="shared" si="23"/>
        <v>2.306550660792952</v>
      </c>
      <c r="O239" s="6">
        <f t="shared" si="24"/>
        <v>5.512511013215859</v>
      </c>
    </row>
    <row r="240" spans="1:15" ht="12.75">
      <c r="A240" s="5">
        <v>160</v>
      </c>
      <c r="B240" s="5" t="s">
        <v>418</v>
      </c>
      <c r="C240" s="5">
        <v>0.74</v>
      </c>
      <c r="D240" s="5">
        <v>519</v>
      </c>
      <c r="E240" s="5">
        <v>3.5</v>
      </c>
      <c r="F240" s="5">
        <v>0.85</v>
      </c>
      <c r="G240" s="5">
        <v>5.55</v>
      </c>
      <c r="H240" s="5">
        <v>0.159</v>
      </c>
      <c r="I240" s="5">
        <v>0.38</v>
      </c>
      <c r="J240" s="5">
        <v>10</v>
      </c>
      <c r="K240" s="6">
        <f t="shared" si="20"/>
        <v>29.608149779735683</v>
      </c>
      <c r="L240" s="6">
        <f t="shared" si="21"/>
        <v>7.190550660792952</v>
      </c>
      <c r="M240" s="6">
        <f t="shared" si="22"/>
        <v>46.95006607929515</v>
      </c>
      <c r="N240" s="6">
        <f t="shared" si="23"/>
        <v>1.345055947136564</v>
      </c>
      <c r="O240" s="6">
        <f t="shared" si="24"/>
        <v>3.2145991189427314</v>
      </c>
    </row>
    <row r="241" spans="1:15" ht="12.75">
      <c r="A241" s="5">
        <v>162</v>
      </c>
      <c r="B241" s="5" t="s">
        <v>419</v>
      </c>
      <c r="C241" s="5">
        <v>1</v>
      </c>
      <c r="D241" s="5">
        <v>298</v>
      </c>
      <c r="E241" s="5">
        <v>11.4</v>
      </c>
      <c r="F241" s="5">
        <v>1.3</v>
      </c>
      <c r="G241" s="5">
        <v>9.2</v>
      </c>
      <c r="H241" s="5">
        <v>0.159</v>
      </c>
      <c r="I241" s="5">
        <v>0.38</v>
      </c>
      <c r="J241" s="5">
        <v>10</v>
      </c>
      <c r="K241" s="6">
        <f t="shared" si="20"/>
        <v>74.82819383259911</v>
      </c>
      <c r="L241" s="6">
        <f t="shared" si="21"/>
        <v>8.533039647577093</v>
      </c>
      <c r="M241" s="6">
        <f t="shared" si="22"/>
        <v>60.38766519823788</v>
      </c>
      <c r="N241" s="6">
        <f t="shared" si="23"/>
        <v>1.0436563876651983</v>
      </c>
      <c r="O241" s="6">
        <f t="shared" si="24"/>
        <v>2.4942731277533037</v>
      </c>
    </row>
    <row r="242" spans="1:15" ht="12.75">
      <c r="A242" s="5">
        <v>163</v>
      </c>
      <c r="B242" s="5" t="s">
        <v>420</v>
      </c>
      <c r="C242" s="5">
        <v>0.74</v>
      </c>
      <c r="D242" s="5">
        <v>850</v>
      </c>
      <c r="E242" s="5">
        <v>11.4</v>
      </c>
      <c r="F242" s="5">
        <v>1.3</v>
      </c>
      <c r="G242" s="5">
        <v>8.17</v>
      </c>
      <c r="H242" s="5">
        <v>0.159</v>
      </c>
      <c r="I242" s="5">
        <v>0.38</v>
      </c>
      <c r="J242" s="5">
        <v>10</v>
      </c>
      <c r="K242" s="6">
        <f t="shared" si="20"/>
        <v>157.94273127753303</v>
      </c>
      <c r="L242" s="6">
        <f t="shared" si="21"/>
        <v>18.01101321585903</v>
      </c>
      <c r="M242" s="6">
        <f t="shared" si="22"/>
        <v>113.19229074889869</v>
      </c>
      <c r="N242" s="6">
        <f t="shared" si="23"/>
        <v>2.202885462555066</v>
      </c>
      <c r="O242" s="6">
        <f t="shared" si="24"/>
        <v>5.264757709251102</v>
      </c>
    </row>
    <row r="243" spans="1:15" ht="12.75">
      <c r="A243" s="5">
        <v>166</v>
      </c>
      <c r="B243" s="5" t="s">
        <v>421</v>
      </c>
      <c r="C243" s="5">
        <v>0.74</v>
      </c>
      <c r="D243" s="5">
        <v>1135</v>
      </c>
      <c r="E243" s="5">
        <v>11.4</v>
      </c>
      <c r="F243" s="5">
        <v>1.3</v>
      </c>
      <c r="G243" s="5">
        <v>8.17</v>
      </c>
      <c r="H243" s="5">
        <v>0.159</v>
      </c>
      <c r="I243" s="5">
        <v>0.38</v>
      </c>
      <c r="J243" s="5">
        <v>10</v>
      </c>
      <c r="K243" s="6">
        <f t="shared" si="20"/>
        <v>210.9</v>
      </c>
      <c r="L243" s="6">
        <f t="shared" si="21"/>
        <v>24.05</v>
      </c>
      <c r="M243" s="6">
        <f t="shared" si="22"/>
        <v>151.145</v>
      </c>
      <c r="N243" s="6">
        <f t="shared" si="23"/>
        <v>2.9414999999999996</v>
      </c>
      <c r="O243" s="6">
        <f t="shared" si="24"/>
        <v>7.029999999999999</v>
      </c>
    </row>
    <row r="244" spans="1:15" ht="12.75">
      <c r="A244" s="5">
        <v>168</v>
      </c>
      <c r="B244" s="5" t="s">
        <v>422</v>
      </c>
      <c r="C244" s="5">
        <v>0.74</v>
      </c>
      <c r="D244" s="5">
        <v>380</v>
      </c>
      <c r="E244" s="5">
        <v>3.5</v>
      </c>
      <c r="F244" s="5">
        <v>0.85</v>
      </c>
      <c r="G244" s="5">
        <v>5.55</v>
      </c>
      <c r="H244" s="5">
        <v>0.159</v>
      </c>
      <c r="I244" s="5">
        <v>0.38</v>
      </c>
      <c r="J244" s="5">
        <v>10</v>
      </c>
      <c r="K244" s="6">
        <f t="shared" si="20"/>
        <v>21.6784140969163</v>
      </c>
      <c r="L244" s="6">
        <f t="shared" si="21"/>
        <v>5.264757709251101</v>
      </c>
      <c r="M244" s="6">
        <f t="shared" si="22"/>
        <v>34.37577092511013</v>
      </c>
      <c r="N244" s="6">
        <f t="shared" si="23"/>
        <v>0.9848193832599119</v>
      </c>
      <c r="O244" s="6">
        <f t="shared" si="24"/>
        <v>2.353656387665198</v>
      </c>
    </row>
    <row r="245" spans="1:15" ht="12.75">
      <c r="A245" s="5">
        <v>175</v>
      </c>
      <c r="B245" s="5" t="s">
        <v>423</v>
      </c>
      <c r="C245" s="5">
        <v>0.74</v>
      </c>
      <c r="D245" s="5">
        <v>252</v>
      </c>
      <c r="E245" s="5">
        <v>11.4</v>
      </c>
      <c r="F245" s="5">
        <v>1.3</v>
      </c>
      <c r="G245" s="5">
        <v>9.2</v>
      </c>
      <c r="H245" s="5">
        <v>0.159</v>
      </c>
      <c r="I245" s="5">
        <v>0.38</v>
      </c>
      <c r="J245" s="5">
        <v>10</v>
      </c>
      <c r="K245" s="6">
        <f t="shared" si="20"/>
        <v>46.8253744493392</v>
      </c>
      <c r="L245" s="6">
        <f t="shared" si="21"/>
        <v>5.339735682819383</v>
      </c>
      <c r="M245" s="6">
        <f t="shared" si="22"/>
        <v>37.788898678414085</v>
      </c>
      <c r="N245" s="6">
        <f t="shared" si="23"/>
        <v>0.6530907488986784</v>
      </c>
      <c r="O245" s="6">
        <f t="shared" si="24"/>
        <v>1.5608458149779734</v>
      </c>
    </row>
    <row r="246" spans="1:15" ht="12.75">
      <c r="A246" s="5">
        <v>176</v>
      </c>
      <c r="B246" s="5" t="s">
        <v>424</v>
      </c>
      <c r="C246" s="5">
        <v>0.74</v>
      </c>
      <c r="D246" s="5">
        <v>415</v>
      </c>
      <c r="E246" s="5">
        <v>5.06</v>
      </c>
      <c r="F246" s="5">
        <v>0.09</v>
      </c>
      <c r="G246" s="5">
        <v>10.7</v>
      </c>
      <c r="H246" s="5">
        <v>0.159</v>
      </c>
      <c r="I246" s="5">
        <v>0.19</v>
      </c>
      <c r="J246" s="5">
        <v>10</v>
      </c>
      <c r="K246" s="6">
        <f t="shared" si="20"/>
        <v>34.2274449339207</v>
      </c>
      <c r="L246" s="6">
        <f t="shared" si="21"/>
        <v>0.6087885462555066</v>
      </c>
      <c r="M246" s="6">
        <f t="shared" si="22"/>
        <v>72.37819383259911</v>
      </c>
      <c r="N246" s="6">
        <f t="shared" si="23"/>
        <v>1.0755264317180617</v>
      </c>
      <c r="O246" s="6">
        <f t="shared" si="24"/>
        <v>1.2852202643171806</v>
      </c>
    </row>
    <row r="247" spans="1:15" ht="12.75">
      <c r="A247" s="5">
        <v>178</v>
      </c>
      <c r="B247" s="5" t="s">
        <v>425</v>
      </c>
      <c r="C247" s="5">
        <v>0.74</v>
      </c>
      <c r="D247" s="5">
        <v>805</v>
      </c>
      <c r="E247" s="5">
        <v>11.4</v>
      </c>
      <c r="F247" s="5">
        <v>1.3</v>
      </c>
      <c r="G247" s="5">
        <v>6.9</v>
      </c>
      <c r="H247" s="5">
        <v>0.159</v>
      </c>
      <c r="I247" s="5">
        <v>0.4</v>
      </c>
      <c r="J247" s="5">
        <v>10</v>
      </c>
      <c r="K247" s="6">
        <f t="shared" si="20"/>
        <v>149.58105726872247</v>
      </c>
      <c r="L247" s="6">
        <f t="shared" si="21"/>
        <v>17.057488986784143</v>
      </c>
      <c r="M247" s="6">
        <f t="shared" si="22"/>
        <v>90.53590308370046</v>
      </c>
      <c r="N247" s="6">
        <f t="shared" si="23"/>
        <v>2.086262114537445</v>
      </c>
      <c r="O247" s="6">
        <f t="shared" si="24"/>
        <v>5.2484581497797365</v>
      </c>
    </row>
    <row r="248" spans="1:15" ht="12.75">
      <c r="A248" s="5">
        <v>178</v>
      </c>
      <c r="B248" s="5" t="s">
        <v>426</v>
      </c>
      <c r="C248" s="5">
        <v>0.74</v>
      </c>
      <c r="D248" s="5">
        <v>619</v>
      </c>
      <c r="E248" s="5">
        <v>11.4</v>
      </c>
      <c r="F248" s="5">
        <v>1.3</v>
      </c>
      <c r="G248" s="5">
        <v>6.9</v>
      </c>
      <c r="H248" s="5">
        <v>0.159</v>
      </c>
      <c r="I248" s="5">
        <v>0.4</v>
      </c>
      <c r="J248" s="5">
        <v>10</v>
      </c>
      <c r="K248" s="6">
        <f t="shared" si="20"/>
        <v>115.01947136563876</v>
      </c>
      <c r="L248" s="6">
        <f t="shared" si="21"/>
        <v>13.116255506607931</v>
      </c>
      <c r="M248" s="6">
        <f t="shared" si="22"/>
        <v>69.61704845814978</v>
      </c>
      <c r="N248" s="6">
        <f t="shared" si="23"/>
        <v>1.6042189427312776</v>
      </c>
      <c r="O248" s="6">
        <f t="shared" si="24"/>
        <v>4.035770925110133</v>
      </c>
    </row>
    <row r="249" spans="1:15" ht="12.75">
      <c r="A249" s="5">
        <v>183</v>
      </c>
      <c r="B249" s="5" t="s">
        <v>427</v>
      </c>
      <c r="C249" s="5">
        <v>0.74</v>
      </c>
      <c r="D249" s="5">
        <v>447.6</v>
      </c>
      <c r="E249" s="5">
        <v>11.4</v>
      </c>
      <c r="F249" s="5">
        <v>1.3</v>
      </c>
      <c r="G249" s="5">
        <v>6.9</v>
      </c>
      <c r="H249" s="5">
        <v>0.159</v>
      </c>
      <c r="I249" s="5">
        <v>0.4</v>
      </c>
      <c r="J249" s="5">
        <v>10</v>
      </c>
      <c r="K249" s="6">
        <f t="shared" si="20"/>
        <v>83.17078414096916</v>
      </c>
      <c r="L249" s="6">
        <f t="shared" si="21"/>
        <v>9.484387665198238</v>
      </c>
      <c r="M249" s="6">
        <f t="shared" si="22"/>
        <v>50.34021145374449</v>
      </c>
      <c r="N249" s="6">
        <f t="shared" si="23"/>
        <v>1.1600135682819384</v>
      </c>
      <c r="O249" s="6">
        <f t="shared" si="24"/>
        <v>2.918273127753304</v>
      </c>
    </row>
    <row r="250" spans="1:15" ht="12.75">
      <c r="A250" s="5">
        <v>187</v>
      </c>
      <c r="B250" s="5" t="s">
        <v>428</v>
      </c>
      <c r="C250" s="5">
        <v>1</v>
      </c>
      <c r="D250" s="5">
        <v>749</v>
      </c>
      <c r="E250" s="5">
        <v>11.4</v>
      </c>
      <c r="F250" s="5">
        <v>1.3</v>
      </c>
      <c r="G250" s="5">
        <v>8.17</v>
      </c>
      <c r="H250" s="5">
        <v>0.159</v>
      </c>
      <c r="I250" s="5">
        <v>0.38</v>
      </c>
      <c r="J250" s="5">
        <v>10</v>
      </c>
      <c r="K250" s="6">
        <f t="shared" si="20"/>
        <v>188.07488986784142</v>
      </c>
      <c r="L250" s="6">
        <f t="shared" si="21"/>
        <v>21.44713656387665</v>
      </c>
      <c r="M250" s="6">
        <f t="shared" si="22"/>
        <v>134.78700440528635</v>
      </c>
      <c r="N250" s="6">
        <f t="shared" si="23"/>
        <v>2.623149779735683</v>
      </c>
      <c r="O250" s="6">
        <f t="shared" si="24"/>
        <v>6.269162995594713</v>
      </c>
    </row>
    <row r="251" spans="1:15" ht="12.75">
      <c r="A251" s="5">
        <v>190</v>
      </c>
      <c r="B251" s="5" t="s">
        <v>429</v>
      </c>
      <c r="C251" s="5">
        <v>0.75</v>
      </c>
      <c r="D251" s="5">
        <v>1403</v>
      </c>
      <c r="E251" s="5">
        <v>11.4</v>
      </c>
      <c r="F251" s="5">
        <v>1.3</v>
      </c>
      <c r="G251" s="5">
        <v>6.9</v>
      </c>
      <c r="H251" s="5">
        <v>0.159</v>
      </c>
      <c r="I251" s="5">
        <v>0.4</v>
      </c>
      <c r="J251" s="5">
        <v>10</v>
      </c>
      <c r="K251" s="6">
        <f t="shared" si="20"/>
        <v>264.22136563876654</v>
      </c>
      <c r="L251" s="6">
        <f t="shared" si="21"/>
        <v>30.130506607929515</v>
      </c>
      <c r="M251" s="6">
        <f t="shared" si="22"/>
        <v>159.92345814977975</v>
      </c>
      <c r="N251" s="6">
        <f t="shared" si="23"/>
        <v>3.6851927312775326</v>
      </c>
      <c r="O251" s="6">
        <f t="shared" si="24"/>
        <v>9.27092511013216</v>
      </c>
    </row>
    <row r="252" spans="1:15" ht="12.75">
      <c r="A252" s="5">
        <v>190</v>
      </c>
      <c r="B252" s="5" t="s">
        <v>430</v>
      </c>
      <c r="C252" s="5">
        <v>0.75</v>
      </c>
      <c r="D252" s="5">
        <v>1403</v>
      </c>
      <c r="E252" s="5">
        <v>11.4</v>
      </c>
      <c r="F252" s="5">
        <v>1.3</v>
      </c>
      <c r="G252" s="5">
        <v>6.9</v>
      </c>
      <c r="H252" s="5">
        <v>0.159</v>
      </c>
      <c r="I252" s="5">
        <v>0.4</v>
      </c>
      <c r="J252" s="5">
        <v>10</v>
      </c>
      <c r="K252" s="6">
        <f t="shared" si="20"/>
        <v>264.22136563876654</v>
      </c>
      <c r="L252" s="6">
        <f t="shared" si="21"/>
        <v>30.130506607929515</v>
      </c>
      <c r="M252" s="6">
        <f t="shared" si="22"/>
        <v>159.92345814977975</v>
      </c>
      <c r="N252" s="6">
        <f t="shared" si="23"/>
        <v>3.6851927312775326</v>
      </c>
      <c r="O252" s="6">
        <f t="shared" si="24"/>
        <v>9.27092511013216</v>
      </c>
    </row>
    <row r="253" spans="1:15" ht="12.75">
      <c r="A253" s="5">
        <v>191</v>
      </c>
      <c r="B253" s="5" t="s">
        <v>431</v>
      </c>
      <c r="C253" s="5">
        <v>0.74</v>
      </c>
      <c r="D253" s="5">
        <v>1570</v>
      </c>
      <c r="E253" s="5">
        <v>11.4</v>
      </c>
      <c r="F253" s="5">
        <v>1.3</v>
      </c>
      <c r="G253" s="5">
        <v>6.9</v>
      </c>
      <c r="H253" s="5">
        <v>0.159</v>
      </c>
      <c r="I253" s="5">
        <v>0.4</v>
      </c>
      <c r="J253" s="5">
        <v>10</v>
      </c>
      <c r="K253" s="6">
        <f t="shared" si="20"/>
        <v>291.7295154185022</v>
      </c>
      <c r="L253" s="6">
        <f t="shared" si="21"/>
        <v>33.26740088105727</v>
      </c>
      <c r="M253" s="6">
        <f t="shared" si="22"/>
        <v>176.57312775330396</v>
      </c>
      <c r="N253" s="6">
        <f t="shared" si="23"/>
        <v>4.068859030837005</v>
      </c>
      <c r="O253" s="6">
        <f t="shared" si="24"/>
        <v>10.236123348017623</v>
      </c>
    </row>
    <row r="254" spans="1:15" ht="12.75">
      <c r="A254" s="5">
        <v>192</v>
      </c>
      <c r="B254" s="5" t="s">
        <v>432</v>
      </c>
      <c r="C254" s="5">
        <v>0.74</v>
      </c>
      <c r="D254" s="5">
        <v>2220</v>
      </c>
      <c r="E254" s="5">
        <v>11.4</v>
      </c>
      <c r="F254" s="5">
        <v>1.3</v>
      </c>
      <c r="G254" s="5">
        <v>8.17</v>
      </c>
      <c r="H254" s="5">
        <v>0.159</v>
      </c>
      <c r="I254" s="5">
        <v>0.38</v>
      </c>
      <c r="J254" s="5">
        <v>10</v>
      </c>
      <c r="K254" s="6">
        <f t="shared" si="20"/>
        <v>412.5092511013215</v>
      </c>
      <c r="L254" s="6">
        <f t="shared" si="21"/>
        <v>47.04052863436123</v>
      </c>
      <c r="M254" s="6">
        <f t="shared" si="22"/>
        <v>295.6316299559472</v>
      </c>
      <c r="N254" s="6">
        <f t="shared" si="23"/>
        <v>5.753418502202642</v>
      </c>
      <c r="O254" s="6">
        <f t="shared" si="24"/>
        <v>13.750308370044053</v>
      </c>
    </row>
    <row r="255" spans="1:15" ht="12.75">
      <c r="A255" s="5">
        <v>192</v>
      </c>
      <c r="B255" s="5" t="s">
        <v>433</v>
      </c>
      <c r="C255" s="5">
        <v>0.74</v>
      </c>
      <c r="D255" s="5">
        <v>2220</v>
      </c>
      <c r="E255" s="5">
        <v>11.4</v>
      </c>
      <c r="F255" s="5">
        <v>1.3</v>
      </c>
      <c r="G255" s="5">
        <v>6.9</v>
      </c>
      <c r="H255" s="5">
        <v>0.159</v>
      </c>
      <c r="I255" s="5">
        <v>0.38</v>
      </c>
      <c r="J255" s="5">
        <v>10</v>
      </c>
      <c r="K255" s="6">
        <f t="shared" si="20"/>
        <v>412.5092511013215</v>
      </c>
      <c r="L255" s="6">
        <f t="shared" si="21"/>
        <v>47.04052863436123</v>
      </c>
      <c r="M255" s="6">
        <f t="shared" si="22"/>
        <v>249.67665198237884</v>
      </c>
      <c r="N255" s="6">
        <f t="shared" si="23"/>
        <v>5.753418502202642</v>
      </c>
      <c r="O255" s="6">
        <f t="shared" si="24"/>
        <v>13.750308370044053</v>
      </c>
    </row>
    <row r="256" spans="1:15" ht="12.75">
      <c r="A256" s="5">
        <v>193</v>
      </c>
      <c r="B256" s="5" t="s">
        <v>434</v>
      </c>
      <c r="C256" s="5">
        <v>0.74</v>
      </c>
      <c r="D256" s="5">
        <v>599</v>
      </c>
      <c r="E256" s="5">
        <v>11.4</v>
      </c>
      <c r="F256" s="5">
        <v>1.3</v>
      </c>
      <c r="G256" s="5">
        <v>9.2</v>
      </c>
      <c r="H256" s="5">
        <v>0.159</v>
      </c>
      <c r="I256" s="5">
        <v>0.38</v>
      </c>
      <c r="J256" s="5">
        <v>10</v>
      </c>
      <c r="K256" s="6">
        <f t="shared" si="20"/>
        <v>111.3031718061674</v>
      </c>
      <c r="L256" s="6">
        <f t="shared" si="21"/>
        <v>12.692466960352425</v>
      </c>
      <c r="M256" s="6">
        <f t="shared" si="22"/>
        <v>89.82361233480175</v>
      </c>
      <c r="N256" s="6">
        <f t="shared" si="23"/>
        <v>1.5523863436123349</v>
      </c>
      <c r="O256" s="6">
        <f t="shared" si="24"/>
        <v>3.7101057268722464</v>
      </c>
    </row>
    <row r="257" spans="1:15" ht="12.75">
      <c r="A257" s="5">
        <v>194</v>
      </c>
      <c r="B257" s="5" t="s">
        <v>435</v>
      </c>
      <c r="C257" s="5">
        <v>0.74</v>
      </c>
      <c r="D257" s="5">
        <v>252</v>
      </c>
      <c r="E257" s="5">
        <v>11.4</v>
      </c>
      <c r="F257" s="5">
        <v>1.3</v>
      </c>
      <c r="G257" s="5">
        <v>9.2</v>
      </c>
      <c r="H257" s="5">
        <v>0.159</v>
      </c>
      <c r="I257" s="5">
        <v>0.38</v>
      </c>
      <c r="J257" s="5">
        <v>10</v>
      </c>
      <c r="K257" s="6">
        <f t="shared" si="20"/>
        <v>46.8253744493392</v>
      </c>
      <c r="L257" s="6">
        <f t="shared" si="21"/>
        <v>5.339735682819383</v>
      </c>
      <c r="M257" s="6">
        <f t="shared" si="22"/>
        <v>37.788898678414085</v>
      </c>
      <c r="N257" s="6">
        <f t="shared" si="23"/>
        <v>0.6530907488986784</v>
      </c>
      <c r="O257" s="6">
        <f t="shared" si="24"/>
        <v>1.5608458149779734</v>
      </c>
    </row>
    <row r="258" spans="1:15" ht="12.75">
      <c r="A258" s="5">
        <v>195</v>
      </c>
      <c r="B258" s="5" t="s">
        <v>436</v>
      </c>
      <c r="C258" s="5">
        <v>0.74</v>
      </c>
      <c r="D258" s="5">
        <v>450</v>
      </c>
      <c r="E258" s="5">
        <v>5.35</v>
      </c>
      <c r="F258" s="5">
        <v>1.3</v>
      </c>
      <c r="G258" s="5">
        <v>6.9</v>
      </c>
      <c r="H258" s="5">
        <v>0.159</v>
      </c>
      <c r="I258" s="5">
        <v>0.4</v>
      </c>
      <c r="J258" s="5">
        <v>10</v>
      </c>
      <c r="K258" s="6">
        <f t="shared" si="20"/>
        <v>39.241189427312776</v>
      </c>
      <c r="L258" s="6">
        <f t="shared" si="21"/>
        <v>9.535242290748899</v>
      </c>
      <c r="M258" s="6">
        <f t="shared" si="22"/>
        <v>50.61013215859032</v>
      </c>
      <c r="N258" s="6">
        <f t="shared" si="23"/>
        <v>1.1662334801762115</v>
      </c>
      <c r="O258" s="6">
        <f t="shared" si="24"/>
        <v>2.9339207048458156</v>
      </c>
    </row>
    <row r="259" spans="1:15" ht="12.75">
      <c r="A259" s="5">
        <v>197</v>
      </c>
      <c r="B259" s="5" t="s">
        <v>437</v>
      </c>
      <c r="C259" s="5">
        <v>0.74</v>
      </c>
      <c r="D259" s="5">
        <v>252</v>
      </c>
      <c r="E259" s="5">
        <v>11.4</v>
      </c>
      <c r="F259" s="5">
        <v>1.3</v>
      </c>
      <c r="G259" s="5">
        <v>9.2</v>
      </c>
      <c r="H259" s="5">
        <v>0.159</v>
      </c>
      <c r="I259" s="5">
        <v>0.38</v>
      </c>
      <c r="J259" s="5">
        <v>10</v>
      </c>
      <c r="K259" s="6">
        <f t="shared" si="20"/>
        <v>46.8253744493392</v>
      </c>
      <c r="L259" s="6">
        <f t="shared" si="21"/>
        <v>5.339735682819383</v>
      </c>
      <c r="M259" s="6">
        <f t="shared" si="22"/>
        <v>37.788898678414085</v>
      </c>
      <c r="N259" s="6">
        <f t="shared" si="23"/>
        <v>0.6530907488986784</v>
      </c>
      <c r="O259" s="6">
        <f t="shared" si="24"/>
        <v>1.5608458149779734</v>
      </c>
    </row>
    <row r="260" spans="1:15" ht="12.75">
      <c r="A260" s="5">
        <v>198</v>
      </c>
      <c r="B260" s="5" t="s">
        <v>438</v>
      </c>
      <c r="C260" s="5">
        <v>0.74</v>
      </c>
      <c r="D260" s="5">
        <v>252</v>
      </c>
      <c r="E260" s="5">
        <v>11.4</v>
      </c>
      <c r="F260" s="5">
        <v>1.3</v>
      </c>
      <c r="G260" s="5">
        <v>9.2</v>
      </c>
      <c r="H260" s="5">
        <v>0.159</v>
      </c>
      <c r="I260" s="5">
        <v>0.38</v>
      </c>
      <c r="J260" s="5">
        <v>10</v>
      </c>
      <c r="K260" s="6">
        <f t="shared" si="20"/>
        <v>46.8253744493392</v>
      </c>
      <c r="L260" s="6">
        <f t="shared" si="21"/>
        <v>5.339735682819383</v>
      </c>
      <c r="M260" s="6">
        <f t="shared" si="22"/>
        <v>37.788898678414085</v>
      </c>
      <c r="N260" s="6">
        <f t="shared" si="23"/>
        <v>0.6530907488986784</v>
      </c>
      <c r="O260" s="6">
        <f t="shared" si="24"/>
        <v>1.5608458149779734</v>
      </c>
    </row>
    <row r="261" spans="1:15" ht="12.75">
      <c r="A261" s="5">
        <v>199</v>
      </c>
      <c r="B261" s="5" t="s">
        <v>439</v>
      </c>
      <c r="C261" s="5">
        <v>0.74</v>
      </c>
      <c r="D261" s="5">
        <v>180</v>
      </c>
      <c r="E261" s="5">
        <v>11.4</v>
      </c>
      <c r="F261" s="5">
        <v>1.3</v>
      </c>
      <c r="G261" s="5">
        <v>9.2</v>
      </c>
      <c r="H261" s="5">
        <v>0.159</v>
      </c>
      <c r="I261" s="5">
        <v>0.38</v>
      </c>
      <c r="J261" s="5">
        <v>10</v>
      </c>
      <c r="K261" s="6">
        <f t="shared" si="20"/>
        <v>33.44669603524229</v>
      </c>
      <c r="L261" s="6">
        <f t="shared" si="21"/>
        <v>3.8140969162995595</v>
      </c>
      <c r="M261" s="6">
        <f t="shared" si="22"/>
        <v>26.992070484581493</v>
      </c>
      <c r="N261" s="6">
        <f t="shared" si="23"/>
        <v>0.46649339207048457</v>
      </c>
      <c r="O261" s="6">
        <f t="shared" si="24"/>
        <v>1.1148898678414096</v>
      </c>
    </row>
    <row r="262" spans="1:15" ht="12.75">
      <c r="A262" s="5">
        <v>200</v>
      </c>
      <c r="B262" s="5" t="s">
        <v>440</v>
      </c>
      <c r="C262" s="5">
        <v>0.74</v>
      </c>
      <c r="D262" s="5">
        <v>134</v>
      </c>
      <c r="E262" s="5">
        <v>4.55</v>
      </c>
      <c r="F262" s="5">
        <v>0.61</v>
      </c>
      <c r="G262" s="5">
        <v>9.2</v>
      </c>
      <c r="H262" s="5">
        <v>0.159</v>
      </c>
      <c r="I262" s="5">
        <v>0.38</v>
      </c>
      <c r="J262" s="5">
        <v>10</v>
      </c>
      <c r="K262" s="6">
        <f t="shared" si="20"/>
        <v>9.937841409691629</v>
      </c>
      <c r="L262" s="6">
        <f t="shared" si="21"/>
        <v>1.3323259911894272</v>
      </c>
      <c r="M262" s="6">
        <f t="shared" si="22"/>
        <v>20.09409691629956</v>
      </c>
      <c r="N262" s="6">
        <f t="shared" si="23"/>
        <v>0.3472784140969163</v>
      </c>
      <c r="O262" s="6">
        <f t="shared" si="24"/>
        <v>0.8299735682819384</v>
      </c>
    </row>
    <row r="263" spans="1:15" ht="12.75">
      <c r="A263" s="5">
        <v>200</v>
      </c>
      <c r="B263" s="5" t="s">
        <v>441</v>
      </c>
      <c r="C263" s="5">
        <v>0.74</v>
      </c>
      <c r="D263" s="5">
        <v>166</v>
      </c>
      <c r="E263" s="5">
        <v>4.55</v>
      </c>
      <c r="F263" s="5">
        <v>0.61</v>
      </c>
      <c r="G263" s="5">
        <v>9.2</v>
      </c>
      <c r="H263" s="5">
        <v>0.159</v>
      </c>
      <c r="I263" s="5">
        <v>0.38</v>
      </c>
      <c r="J263" s="5">
        <v>10</v>
      </c>
      <c r="K263" s="6">
        <f t="shared" si="20"/>
        <v>12.311057268722468</v>
      </c>
      <c r="L263" s="6">
        <f t="shared" si="21"/>
        <v>1.6504933920704847</v>
      </c>
      <c r="M263" s="6">
        <f t="shared" si="22"/>
        <v>24.8926872246696</v>
      </c>
      <c r="N263" s="6">
        <f t="shared" si="23"/>
        <v>0.43021057268722473</v>
      </c>
      <c r="O263" s="6">
        <f t="shared" si="24"/>
        <v>1.0281762114537445</v>
      </c>
    </row>
    <row r="264" spans="1:15" ht="12.75">
      <c r="A264" s="5">
        <v>201</v>
      </c>
      <c r="B264" s="5" t="s">
        <v>442</v>
      </c>
      <c r="C264" s="5">
        <v>0.74</v>
      </c>
      <c r="D264" s="5">
        <v>56</v>
      </c>
      <c r="E264" s="5">
        <v>0.6</v>
      </c>
      <c r="F264" s="5">
        <v>0.26</v>
      </c>
      <c r="G264" s="5">
        <v>9.2</v>
      </c>
      <c r="H264" s="5">
        <v>0.159</v>
      </c>
      <c r="I264" s="5">
        <v>0.38</v>
      </c>
      <c r="J264" s="5">
        <v>10</v>
      </c>
      <c r="K264" s="6">
        <f t="shared" si="20"/>
        <v>0.5476651982378854</v>
      </c>
      <c r="L264" s="6">
        <f t="shared" si="21"/>
        <v>0.2373215859030837</v>
      </c>
      <c r="M264" s="6">
        <f t="shared" si="22"/>
        <v>8.397533039647577</v>
      </c>
      <c r="N264" s="6">
        <f t="shared" si="23"/>
        <v>0.14513127753303964</v>
      </c>
      <c r="O264" s="6">
        <f t="shared" si="24"/>
        <v>0.34685462555066077</v>
      </c>
    </row>
    <row r="265" spans="1:15" ht="12.75">
      <c r="A265" s="5">
        <v>202</v>
      </c>
      <c r="B265" s="5" t="s">
        <v>443</v>
      </c>
      <c r="C265" s="5">
        <v>0.74</v>
      </c>
      <c r="D265" s="5">
        <v>585</v>
      </c>
      <c r="E265" s="5">
        <v>11.4</v>
      </c>
      <c r="F265" s="5">
        <v>1.3</v>
      </c>
      <c r="G265" s="5">
        <v>9.2</v>
      </c>
      <c r="H265" s="5">
        <v>0.159</v>
      </c>
      <c r="I265" s="5">
        <v>0.38</v>
      </c>
      <c r="J265" s="5">
        <v>10</v>
      </c>
      <c r="K265" s="6">
        <f t="shared" si="20"/>
        <v>108.70176211453743</v>
      </c>
      <c r="L265" s="6">
        <f t="shared" si="21"/>
        <v>12.395814977973568</v>
      </c>
      <c r="M265" s="6">
        <f t="shared" si="22"/>
        <v>87.72422907488986</v>
      </c>
      <c r="N265" s="6">
        <f t="shared" si="23"/>
        <v>1.5161035242290748</v>
      </c>
      <c r="O265" s="6">
        <f t="shared" si="24"/>
        <v>3.623392070484581</v>
      </c>
    </row>
    <row r="266" spans="1:15" ht="12.75">
      <c r="A266" s="5">
        <v>203</v>
      </c>
      <c r="B266" s="5" t="s">
        <v>444</v>
      </c>
      <c r="C266" s="5">
        <v>0.74</v>
      </c>
      <c r="D266" s="5">
        <v>137</v>
      </c>
      <c r="E266" s="5">
        <v>4.55</v>
      </c>
      <c r="F266" s="5">
        <v>0.61</v>
      </c>
      <c r="G266" s="5">
        <v>9.2</v>
      </c>
      <c r="H266" s="5">
        <v>0.159</v>
      </c>
      <c r="I266" s="5">
        <v>0.38</v>
      </c>
      <c r="J266" s="5">
        <v>10</v>
      </c>
      <c r="K266" s="6">
        <f t="shared" si="20"/>
        <v>10.16033039647577</v>
      </c>
      <c r="L266" s="6">
        <f t="shared" si="21"/>
        <v>1.3621541850220265</v>
      </c>
      <c r="M266" s="6">
        <f t="shared" si="22"/>
        <v>20.54396475770925</v>
      </c>
      <c r="N266" s="6">
        <f t="shared" si="23"/>
        <v>0.35505330396475765</v>
      </c>
      <c r="O266" s="6">
        <f t="shared" si="24"/>
        <v>0.8485550660792952</v>
      </c>
    </row>
    <row r="267" spans="1:15" ht="12.75">
      <c r="A267" s="5">
        <v>204</v>
      </c>
      <c r="B267" s="5" t="s">
        <v>445</v>
      </c>
      <c r="C267" s="5">
        <v>0.74</v>
      </c>
      <c r="D267" s="5">
        <v>300</v>
      </c>
      <c r="E267" s="5">
        <v>11.4</v>
      </c>
      <c r="F267" s="5">
        <v>1.3</v>
      </c>
      <c r="G267" s="5">
        <v>9.2</v>
      </c>
      <c r="H267" s="5">
        <v>0.159</v>
      </c>
      <c r="I267" s="5">
        <v>0.38</v>
      </c>
      <c r="J267" s="5">
        <v>10</v>
      </c>
      <c r="K267" s="6">
        <f t="shared" si="20"/>
        <v>55.74449339207048</v>
      </c>
      <c r="L267" s="6">
        <f t="shared" si="21"/>
        <v>6.356828193832599</v>
      </c>
      <c r="M267" s="6">
        <f t="shared" si="22"/>
        <v>44.986784140969164</v>
      </c>
      <c r="N267" s="6">
        <f t="shared" si="23"/>
        <v>0.777488986784141</v>
      </c>
      <c r="O267" s="6">
        <f t="shared" si="24"/>
        <v>1.858149779735683</v>
      </c>
    </row>
    <row r="268" spans="1:15" ht="12.75">
      <c r="A268" s="5">
        <v>205</v>
      </c>
      <c r="B268" s="5" t="s">
        <v>446</v>
      </c>
      <c r="C268" s="5">
        <v>0.74</v>
      </c>
      <c r="D268" s="5">
        <v>252</v>
      </c>
      <c r="E268" s="5">
        <v>11.4</v>
      </c>
      <c r="F268" s="5">
        <v>1.3</v>
      </c>
      <c r="G268" s="5">
        <v>9.2</v>
      </c>
      <c r="H268" s="5">
        <v>0.159</v>
      </c>
      <c r="I268" s="5">
        <v>0.38</v>
      </c>
      <c r="J268" s="5">
        <v>10</v>
      </c>
      <c r="K268" s="6">
        <f t="shared" si="20"/>
        <v>46.8253744493392</v>
      </c>
      <c r="L268" s="6">
        <f t="shared" si="21"/>
        <v>5.339735682819383</v>
      </c>
      <c r="M268" s="6">
        <f t="shared" si="22"/>
        <v>37.788898678414085</v>
      </c>
      <c r="N268" s="6">
        <f t="shared" si="23"/>
        <v>0.6530907488986784</v>
      </c>
      <c r="O268" s="6">
        <f t="shared" si="24"/>
        <v>1.5608458149779734</v>
      </c>
    </row>
    <row r="269" spans="1:15" ht="12.75">
      <c r="A269" s="5">
        <v>206</v>
      </c>
      <c r="B269" s="5" t="s">
        <v>447</v>
      </c>
      <c r="C269" s="5">
        <v>0.74</v>
      </c>
      <c r="D269" s="5">
        <v>890</v>
      </c>
      <c r="E269" s="5">
        <v>11.4</v>
      </c>
      <c r="F269" s="5">
        <v>1.3</v>
      </c>
      <c r="G269" s="5">
        <v>8.17</v>
      </c>
      <c r="H269" s="5">
        <v>0.159</v>
      </c>
      <c r="I269" s="5">
        <v>0.38</v>
      </c>
      <c r="J269" s="5">
        <v>10</v>
      </c>
      <c r="K269" s="6">
        <f t="shared" si="20"/>
        <v>165.3753303964758</v>
      </c>
      <c r="L269" s="6">
        <f t="shared" si="21"/>
        <v>18.858590308370047</v>
      </c>
      <c r="M269" s="6">
        <f t="shared" si="22"/>
        <v>118.51898678414096</v>
      </c>
      <c r="N269" s="6">
        <f t="shared" si="23"/>
        <v>2.306550660792952</v>
      </c>
      <c r="O269" s="6">
        <f t="shared" si="24"/>
        <v>5.512511013215859</v>
      </c>
    </row>
    <row r="270" spans="1:15" ht="12.75">
      <c r="A270" s="5">
        <v>206</v>
      </c>
      <c r="B270" s="5" t="s">
        <v>448</v>
      </c>
      <c r="C270" s="5">
        <v>0.74</v>
      </c>
      <c r="D270" s="5">
        <v>600</v>
      </c>
      <c r="E270" s="5">
        <v>11.4</v>
      </c>
      <c r="F270" s="5">
        <v>1.3</v>
      </c>
      <c r="G270" s="5">
        <v>6.9</v>
      </c>
      <c r="H270" s="5">
        <v>0.159</v>
      </c>
      <c r="I270" s="5">
        <v>0.4</v>
      </c>
      <c r="J270" s="5">
        <v>10</v>
      </c>
      <c r="K270" s="6">
        <f t="shared" si="20"/>
        <v>111.48898678414096</v>
      </c>
      <c r="L270" s="6">
        <f t="shared" si="21"/>
        <v>12.713656387665198</v>
      </c>
      <c r="M270" s="6">
        <f t="shared" si="22"/>
        <v>67.48017621145375</v>
      </c>
      <c r="N270" s="6">
        <f t="shared" si="23"/>
        <v>1.554977973568282</v>
      </c>
      <c r="O270" s="6">
        <f t="shared" si="24"/>
        <v>3.911894273127754</v>
      </c>
    </row>
    <row r="271" spans="1:15" ht="12.75">
      <c r="A271" s="5">
        <v>206</v>
      </c>
      <c r="B271" s="5" t="s">
        <v>449</v>
      </c>
      <c r="C271" s="5">
        <v>0.74</v>
      </c>
      <c r="D271" s="5">
        <v>252</v>
      </c>
      <c r="E271" s="5">
        <v>11.4</v>
      </c>
      <c r="F271" s="5">
        <v>1.3</v>
      </c>
      <c r="G271" s="5">
        <v>9.2</v>
      </c>
      <c r="H271" s="5">
        <v>0.159</v>
      </c>
      <c r="I271" s="5">
        <v>0.38</v>
      </c>
      <c r="J271" s="5">
        <v>10</v>
      </c>
      <c r="K271" s="6">
        <f t="shared" si="20"/>
        <v>46.8253744493392</v>
      </c>
      <c r="L271" s="6">
        <f t="shared" si="21"/>
        <v>5.339735682819383</v>
      </c>
      <c r="M271" s="6">
        <f t="shared" si="22"/>
        <v>37.788898678414085</v>
      </c>
      <c r="N271" s="6">
        <f t="shared" si="23"/>
        <v>0.6530907488986784</v>
      </c>
      <c r="O271" s="6">
        <f t="shared" si="24"/>
        <v>1.5608458149779734</v>
      </c>
    </row>
    <row r="272" spans="1:15" ht="12.75">
      <c r="A272" s="5">
        <v>206</v>
      </c>
      <c r="B272" s="5" t="s">
        <v>450</v>
      </c>
      <c r="C272" s="5">
        <v>0.74</v>
      </c>
      <c r="D272" s="5">
        <v>600</v>
      </c>
      <c r="E272" s="5">
        <v>11.4</v>
      </c>
      <c r="F272" s="5">
        <v>1.3</v>
      </c>
      <c r="G272" s="5">
        <v>6.9</v>
      </c>
      <c r="H272" s="5">
        <v>0.159</v>
      </c>
      <c r="I272" s="5">
        <v>0.4</v>
      </c>
      <c r="J272" s="5">
        <v>10</v>
      </c>
      <c r="K272" s="6">
        <f t="shared" si="20"/>
        <v>111.48898678414096</v>
      </c>
      <c r="L272" s="6">
        <f t="shared" si="21"/>
        <v>12.713656387665198</v>
      </c>
      <c r="M272" s="6">
        <f t="shared" si="22"/>
        <v>67.48017621145375</v>
      </c>
      <c r="N272" s="6">
        <f t="shared" si="23"/>
        <v>1.554977973568282</v>
      </c>
      <c r="O272" s="6">
        <f t="shared" si="24"/>
        <v>3.911894273127754</v>
      </c>
    </row>
    <row r="273" spans="1:15" ht="12.75">
      <c r="A273" s="5">
        <v>206</v>
      </c>
      <c r="B273" s="5" t="s">
        <v>451</v>
      </c>
      <c r="C273" s="5">
        <v>0.74</v>
      </c>
      <c r="D273" s="5">
        <v>252</v>
      </c>
      <c r="E273" s="5">
        <v>11.4</v>
      </c>
      <c r="F273" s="5">
        <v>1.3</v>
      </c>
      <c r="G273" s="5">
        <v>9.2</v>
      </c>
      <c r="H273" s="5">
        <v>0.159</v>
      </c>
      <c r="I273" s="5">
        <v>0.38</v>
      </c>
      <c r="J273" s="5">
        <v>10</v>
      </c>
      <c r="K273" s="6">
        <f t="shared" si="20"/>
        <v>46.8253744493392</v>
      </c>
      <c r="L273" s="6">
        <f t="shared" si="21"/>
        <v>5.339735682819383</v>
      </c>
      <c r="M273" s="6">
        <f t="shared" si="22"/>
        <v>37.788898678414085</v>
      </c>
      <c r="N273" s="6">
        <f t="shared" si="23"/>
        <v>0.6530907488986784</v>
      </c>
      <c r="O273" s="6">
        <f t="shared" si="24"/>
        <v>1.5608458149779734</v>
      </c>
    </row>
    <row r="274" spans="1:15" ht="12.75">
      <c r="A274" s="5">
        <v>207</v>
      </c>
      <c r="B274" s="5" t="s">
        <v>452</v>
      </c>
      <c r="C274" s="5">
        <v>0.74</v>
      </c>
      <c r="D274" s="5">
        <v>830</v>
      </c>
      <c r="E274" s="5">
        <v>3.15</v>
      </c>
      <c r="F274" s="5">
        <v>0.39</v>
      </c>
      <c r="G274" s="5">
        <v>8.2</v>
      </c>
      <c r="H274" s="5">
        <v>0.159</v>
      </c>
      <c r="I274" s="5">
        <v>0.24</v>
      </c>
      <c r="J274" s="5">
        <v>10</v>
      </c>
      <c r="K274" s="6">
        <f t="shared" si="20"/>
        <v>42.61519823788546</v>
      </c>
      <c r="L274" s="6">
        <f t="shared" si="21"/>
        <v>5.276167400881058</v>
      </c>
      <c r="M274" s="6">
        <f t="shared" si="22"/>
        <v>110.93480176211453</v>
      </c>
      <c r="N274" s="6">
        <f t="shared" si="23"/>
        <v>2.1510528634361235</v>
      </c>
      <c r="O274" s="6">
        <f t="shared" si="24"/>
        <v>3.246872246696036</v>
      </c>
    </row>
    <row r="275" spans="1:15" ht="12.75">
      <c r="A275" s="5">
        <v>208</v>
      </c>
      <c r="B275" s="5" t="s">
        <v>453</v>
      </c>
      <c r="C275" s="5">
        <v>0.74</v>
      </c>
      <c r="D275" s="5">
        <v>1865</v>
      </c>
      <c r="E275" s="5">
        <v>11.4</v>
      </c>
      <c r="F275" s="5">
        <v>1.3</v>
      </c>
      <c r="G275" s="5">
        <v>6.9</v>
      </c>
      <c r="H275" s="5">
        <v>0.159</v>
      </c>
      <c r="I275" s="5">
        <v>0.4</v>
      </c>
      <c r="J275" s="5">
        <v>10</v>
      </c>
      <c r="K275" s="6">
        <f t="shared" si="20"/>
        <v>346.5449339207048</v>
      </c>
      <c r="L275" s="6">
        <f t="shared" si="21"/>
        <v>39.51828193832599</v>
      </c>
      <c r="M275" s="6">
        <f t="shared" si="22"/>
        <v>209.75088105726874</v>
      </c>
      <c r="N275" s="6">
        <f t="shared" si="23"/>
        <v>4.83338986784141</v>
      </c>
      <c r="O275" s="6">
        <f t="shared" si="24"/>
        <v>12.159471365638765</v>
      </c>
    </row>
    <row r="276" spans="1:15" ht="12.75">
      <c r="A276" s="5">
        <v>208</v>
      </c>
      <c r="B276" s="5" t="s">
        <v>454</v>
      </c>
      <c r="C276" s="5">
        <v>0.74</v>
      </c>
      <c r="D276" s="5">
        <v>1865</v>
      </c>
      <c r="E276" s="5">
        <v>11.4</v>
      </c>
      <c r="F276" s="5">
        <v>1.3</v>
      </c>
      <c r="G276" s="5">
        <v>6.9</v>
      </c>
      <c r="H276" s="5">
        <v>0.159</v>
      </c>
      <c r="I276" s="5">
        <v>0.4</v>
      </c>
      <c r="J276" s="5">
        <v>10</v>
      </c>
      <c r="K276" s="6">
        <f t="shared" si="20"/>
        <v>346.5449339207048</v>
      </c>
      <c r="L276" s="6">
        <f t="shared" si="21"/>
        <v>39.51828193832599</v>
      </c>
      <c r="M276" s="6">
        <f t="shared" si="22"/>
        <v>209.75088105726874</v>
      </c>
      <c r="N276" s="6">
        <f t="shared" si="23"/>
        <v>4.83338986784141</v>
      </c>
      <c r="O276" s="6">
        <f t="shared" si="24"/>
        <v>12.159471365638765</v>
      </c>
    </row>
    <row r="277" spans="1:15" ht="12.75">
      <c r="A277" s="5">
        <v>208</v>
      </c>
      <c r="B277" s="5" t="s">
        <v>455</v>
      </c>
      <c r="C277" s="5">
        <v>0.74</v>
      </c>
      <c r="D277" s="5">
        <v>1865</v>
      </c>
      <c r="E277" s="5">
        <v>11.4</v>
      </c>
      <c r="F277" s="5">
        <v>1.3</v>
      </c>
      <c r="G277" s="5">
        <v>6.9</v>
      </c>
      <c r="H277" s="5">
        <v>0.159</v>
      </c>
      <c r="I277" s="5">
        <v>0.4</v>
      </c>
      <c r="J277" s="5">
        <v>10</v>
      </c>
      <c r="K277" s="6">
        <f t="shared" si="20"/>
        <v>346.5449339207048</v>
      </c>
      <c r="L277" s="6">
        <f t="shared" si="21"/>
        <v>39.51828193832599</v>
      </c>
      <c r="M277" s="6">
        <f t="shared" si="22"/>
        <v>209.75088105726874</v>
      </c>
      <c r="N277" s="6">
        <f t="shared" si="23"/>
        <v>4.83338986784141</v>
      </c>
      <c r="O277" s="6">
        <f t="shared" si="24"/>
        <v>12.159471365638765</v>
      </c>
    </row>
    <row r="278" spans="1:15" ht="12.75">
      <c r="A278" s="5">
        <v>208</v>
      </c>
      <c r="B278" s="5" t="s">
        <v>456</v>
      </c>
      <c r="C278" s="5">
        <v>0.74</v>
      </c>
      <c r="D278" s="5">
        <v>1865</v>
      </c>
      <c r="E278" s="5">
        <v>11.4</v>
      </c>
      <c r="F278" s="5">
        <v>1.3</v>
      </c>
      <c r="G278" s="5">
        <v>6.9</v>
      </c>
      <c r="H278" s="5">
        <v>0.159</v>
      </c>
      <c r="I278" s="5">
        <v>0.4</v>
      </c>
      <c r="J278" s="5">
        <v>10</v>
      </c>
      <c r="K278" s="6">
        <f t="shared" si="20"/>
        <v>346.5449339207048</v>
      </c>
      <c r="L278" s="6">
        <f t="shared" si="21"/>
        <v>39.51828193832599</v>
      </c>
      <c r="M278" s="6">
        <f t="shared" si="22"/>
        <v>209.75088105726874</v>
      </c>
      <c r="N278" s="6">
        <f t="shared" si="23"/>
        <v>4.83338986784141</v>
      </c>
      <c r="O278" s="6">
        <f t="shared" si="24"/>
        <v>12.159471365638765</v>
      </c>
    </row>
    <row r="279" spans="1:15" ht="12.75">
      <c r="A279" s="5">
        <v>208</v>
      </c>
      <c r="B279" s="5" t="s">
        <v>457</v>
      </c>
      <c r="C279" s="5">
        <v>0.74</v>
      </c>
      <c r="D279" s="5">
        <v>1865</v>
      </c>
      <c r="E279" s="5">
        <v>11.4</v>
      </c>
      <c r="F279" s="5">
        <v>1.3</v>
      </c>
      <c r="G279" s="5">
        <v>6.9</v>
      </c>
      <c r="H279" s="5">
        <v>0.159</v>
      </c>
      <c r="I279" s="5">
        <v>0.4</v>
      </c>
      <c r="J279" s="5">
        <v>10</v>
      </c>
      <c r="K279" s="6">
        <f t="shared" si="20"/>
        <v>346.5449339207048</v>
      </c>
      <c r="L279" s="6">
        <f t="shared" si="21"/>
        <v>39.51828193832599</v>
      </c>
      <c r="M279" s="6">
        <f t="shared" si="22"/>
        <v>209.75088105726874</v>
      </c>
      <c r="N279" s="6">
        <f t="shared" si="23"/>
        <v>4.83338986784141</v>
      </c>
      <c r="O279" s="6">
        <f t="shared" si="24"/>
        <v>12.159471365638765</v>
      </c>
    </row>
    <row r="280" spans="1:15" ht="12.75">
      <c r="A280" s="5">
        <v>208</v>
      </c>
      <c r="B280" s="5" t="s">
        <v>458</v>
      </c>
      <c r="C280" s="5">
        <v>0.74</v>
      </c>
      <c r="D280" s="5">
        <v>1865</v>
      </c>
      <c r="E280" s="5">
        <v>11.4</v>
      </c>
      <c r="F280" s="5">
        <v>1.3</v>
      </c>
      <c r="G280" s="5">
        <v>6.9</v>
      </c>
      <c r="H280" s="5">
        <v>0.159</v>
      </c>
      <c r="I280" s="5">
        <v>0.4</v>
      </c>
      <c r="J280" s="5">
        <v>10</v>
      </c>
      <c r="K280" s="6">
        <f t="shared" si="20"/>
        <v>346.5449339207048</v>
      </c>
      <c r="L280" s="6">
        <f t="shared" si="21"/>
        <v>39.51828193832599</v>
      </c>
      <c r="M280" s="6">
        <f t="shared" si="22"/>
        <v>209.75088105726874</v>
      </c>
      <c r="N280" s="6">
        <f t="shared" si="23"/>
        <v>4.83338986784141</v>
      </c>
      <c r="O280" s="6">
        <f t="shared" si="24"/>
        <v>12.159471365638765</v>
      </c>
    </row>
    <row r="281" spans="1:15" ht="12.75">
      <c r="A281" s="5">
        <v>208</v>
      </c>
      <c r="B281" s="5" t="s">
        <v>459</v>
      </c>
      <c r="C281" s="5">
        <v>0.74</v>
      </c>
      <c r="D281" s="5">
        <v>1865</v>
      </c>
      <c r="E281" s="5">
        <v>11.4</v>
      </c>
      <c r="F281" s="5">
        <v>1.3</v>
      </c>
      <c r="G281" s="5">
        <v>6.9</v>
      </c>
      <c r="H281" s="5">
        <v>0.159</v>
      </c>
      <c r="I281" s="5">
        <v>0.4</v>
      </c>
      <c r="J281" s="5">
        <v>10</v>
      </c>
      <c r="K281" s="6">
        <f t="shared" si="20"/>
        <v>346.5449339207048</v>
      </c>
      <c r="L281" s="6">
        <f t="shared" si="21"/>
        <v>39.51828193832599</v>
      </c>
      <c r="M281" s="6">
        <f t="shared" si="22"/>
        <v>209.75088105726874</v>
      </c>
      <c r="N281" s="6">
        <f t="shared" si="23"/>
        <v>4.83338986784141</v>
      </c>
      <c r="O281" s="6">
        <f t="shared" si="24"/>
        <v>12.159471365638765</v>
      </c>
    </row>
    <row r="282" spans="1:15" ht="12.75">
      <c r="A282" s="5">
        <v>209</v>
      </c>
      <c r="B282" s="5" t="s">
        <v>460</v>
      </c>
      <c r="C282" s="5">
        <v>0.74</v>
      </c>
      <c r="D282" s="5">
        <v>120</v>
      </c>
      <c r="E282" s="5">
        <v>4.55</v>
      </c>
      <c r="F282" s="5">
        <v>0.61</v>
      </c>
      <c r="G282" s="5">
        <v>9.2</v>
      </c>
      <c r="H282" s="5">
        <v>0.159</v>
      </c>
      <c r="I282" s="5">
        <v>0.38</v>
      </c>
      <c r="J282" s="5">
        <v>10</v>
      </c>
      <c r="K282" s="6">
        <f t="shared" si="20"/>
        <v>8.899559471365638</v>
      </c>
      <c r="L282" s="6">
        <f t="shared" si="21"/>
        <v>1.1931277533039646</v>
      </c>
      <c r="M282" s="6">
        <f t="shared" si="22"/>
        <v>17.994713656387663</v>
      </c>
      <c r="N282" s="6">
        <f t="shared" si="23"/>
        <v>0.3109955947136564</v>
      </c>
      <c r="O282" s="6">
        <f t="shared" si="24"/>
        <v>0.7432599118942731</v>
      </c>
    </row>
    <row r="283" spans="1:15" ht="12.75">
      <c r="A283" s="5">
        <v>210</v>
      </c>
      <c r="B283" s="5" t="s">
        <v>461</v>
      </c>
      <c r="C283" s="5">
        <v>0.8</v>
      </c>
      <c r="D283" s="5">
        <v>350</v>
      </c>
      <c r="E283" s="5">
        <v>11.4</v>
      </c>
      <c r="F283" s="5">
        <v>1.3</v>
      </c>
      <c r="G283" s="5">
        <v>9.2</v>
      </c>
      <c r="H283" s="5">
        <v>0.159</v>
      </c>
      <c r="I283" s="5">
        <v>0.38</v>
      </c>
      <c r="J283" s="5">
        <v>10</v>
      </c>
      <c r="K283" s="6">
        <f t="shared" si="20"/>
        <v>70.30837004405286</v>
      </c>
      <c r="L283" s="6">
        <f t="shared" si="21"/>
        <v>8.017621145374449</v>
      </c>
      <c r="M283" s="6">
        <f t="shared" si="22"/>
        <v>56.74008810572687</v>
      </c>
      <c r="N283" s="6">
        <f t="shared" si="23"/>
        <v>0.9806167400881058</v>
      </c>
      <c r="O283" s="6">
        <f t="shared" si="24"/>
        <v>2.343612334801762</v>
      </c>
    </row>
    <row r="284" spans="1:15" ht="12.75">
      <c r="A284" s="5">
        <v>211</v>
      </c>
      <c r="B284" s="5" t="s">
        <v>462</v>
      </c>
      <c r="C284" s="5">
        <v>0.8</v>
      </c>
      <c r="D284" s="5">
        <v>350</v>
      </c>
      <c r="E284" s="5">
        <v>11.4</v>
      </c>
      <c r="F284" s="5">
        <v>1.3</v>
      </c>
      <c r="G284" s="5">
        <v>9.2</v>
      </c>
      <c r="H284" s="5">
        <v>0.159</v>
      </c>
      <c r="I284" s="5">
        <v>0.38</v>
      </c>
      <c r="J284" s="5">
        <v>10</v>
      </c>
      <c r="K284" s="6">
        <f t="shared" si="20"/>
        <v>70.30837004405286</v>
      </c>
      <c r="L284" s="6">
        <f t="shared" si="21"/>
        <v>8.017621145374449</v>
      </c>
      <c r="M284" s="6">
        <f t="shared" si="22"/>
        <v>56.74008810572687</v>
      </c>
      <c r="N284" s="6">
        <f t="shared" si="23"/>
        <v>0.9806167400881058</v>
      </c>
      <c r="O284" s="6">
        <f t="shared" si="24"/>
        <v>2.343612334801762</v>
      </c>
    </row>
    <row r="285" spans="1:15" ht="12.75">
      <c r="A285" s="5">
        <v>213</v>
      </c>
      <c r="B285" s="5" t="s">
        <v>463</v>
      </c>
      <c r="C285" s="5">
        <v>0.74</v>
      </c>
      <c r="D285" s="5">
        <v>1094.7</v>
      </c>
      <c r="E285" s="5">
        <v>11.4</v>
      </c>
      <c r="F285" s="5">
        <v>1.3</v>
      </c>
      <c r="G285" s="5">
        <v>6.9</v>
      </c>
      <c r="H285" s="5">
        <v>0.159</v>
      </c>
      <c r="I285" s="5">
        <v>0.4</v>
      </c>
      <c r="J285" s="5">
        <v>10</v>
      </c>
      <c r="K285" s="6">
        <f t="shared" si="20"/>
        <v>203.41165638766518</v>
      </c>
      <c r="L285" s="6">
        <f t="shared" si="21"/>
        <v>23.196066079295154</v>
      </c>
      <c r="M285" s="6">
        <f t="shared" si="22"/>
        <v>123.11758149779735</v>
      </c>
      <c r="N285" s="6">
        <f t="shared" si="23"/>
        <v>2.8370573127753307</v>
      </c>
      <c r="O285" s="6">
        <f t="shared" si="24"/>
        <v>7.137251101321586</v>
      </c>
    </row>
    <row r="286" spans="1:15" ht="12.75">
      <c r="A286" s="5">
        <v>213</v>
      </c>
      <c r="B286" s="5" t="s">
        <v>464</v>
      </c>
      <c r="C286" s="5">
        <v>0.74</v>
      </c>
      <c r="D286" s="5">
        <v>1094.7</v>
      </c>
      <c r="E286" s="5">
        <v>11.4</v>
      </c>
      <c r="F286" s="5">
        <v>1.3</v>
      </c>
      <c r="G286" s="5">
        <v>8.17</v>
      </c>
      <c r="H286" s="5">
        <v>0.159</v>
      </c>
      <c r="I286" s="5">
        <v>0.38</v>
      </c>
      <c r="J286" s="5">
        <v>10</v>
      </c>
      <c r="K286" s="6">
        <f t="shared" si="20"/>
        <v>203.41165638766518</v>
      </c>
      <c r="L286" s="6">
        <f t="shared" si="21"/>
        <v>23.196066079295154</v>
      </c>
      <c r="M286" s="6">
        <f t="shared" si="22"/>
        <v>145.77835374449336</v>
      </c>
      <c r="N286" s="6">
        <f t="shared" si="23"/>
        <v>2.8370573127753307</v>
      </c>
      <c r="O286" s="6">
        <f t="shared" si="24"/>
        <v>6.780388546255506</v>
      </c>
    </row>
    <row r="287" spans="1:15" ht="12.75">
      <c r="A287" s="5">
        <v>214</v>
      </c>
      <c r="B287" s="5" t="s">
        <v>465</v>
      </c>
      <c r="C287" s="5">
        <v>0.74</v>
      </c>
      <c r="D287" s="5">
        <v>670</v>
      </c>
      <c r="E287" s="5">
        <v>11.4</v>
      </c>
      <c r="F287" s="5">
        <v>1.3</v>
      </c>
      <c r="G287" s="5">
        <v>8.17</v>
      </c>
      <c r="H287" s="5">
        <v>0.159</v>
      </c>
      <c r="I287" s="5">
        <v>0.38</v>
      </c>
      <c r="J287" s="5">
        <v>10</v>
      </c>
      <c r="K287" s="6">
        <f t="shared" si="20"/>
        <v>124.49603524229074</v>
      </c>
      <c r="L287" s="6">
        <f t="shared" si="21"/>
        <v>14.196916299559472</v>
      </c>
      <c r="M287" s="6">
        <f t="shared" si="22"/>
        <v>89.22215859030837</v>
      </c>
      <c r="N287" s="6">
        <f t="shared" si="23"/>
        <v>1.7363920704845814</v>
      </c>
      <c r="O287" s="6">
        <f t="shared" si="24"/>
        <v>4.149867841409692</v>
      </c>
    </row>
    <row r="288" spans="1:15" ht="12.75">
      <c r="A288" s="5">
        <v>214</v>
      </c>
      <c r="B288" s="5" t="s">
        <v>466</v>
      </c>
      <c r="C288" s="5">
        <v>0.74</v>
      </c>
      <c r="D288" s="5">
        <v>670</v>
      </c>
      <c r="E288" s="5">
        <v>11.4</v>
      </c>
      <c r="F288" s="5">
        <v>1.3</v>
      </c>
      <c r="G288" s="5">
        <v>8.17</v>
      </c>
      <c r="H288" s="5">
        <v>0.159</v>
      </c>
      <c r="I288" s="5">
        <v>0.38</v>
      </c>
      <c r="J288" s="5">
        <v>10</v>
      </c>
      <c r="K288" s="6">
        <f t="shared" si="20"/>
        <v>124.49603524229074</v>
      </c>
      <c r="L288" s="6">
        <f t="shared" si="21"/>
        <v>14.196916299559472</v>
      </c>
      <c r="M288" s="6">
        <f t="shared" si="22"/>
        <v>89.22215859030837</v>
      </c>
      <c r="N288" s="6">
        <f t="shared" si="23"/>
        <v>1.7363920704845814</v>
      </c>
      <c r="O288" s="6">
        <f t="shared" si="24"/>
        <v>4.149867841409692</v>
      </c>
    </row>
    <row r="289" spans="1:15" ht="12.75">
      <c r="A289" s="5">
        <v>214</v>
      </c>
      <c r="B289" s="5" t="s">
        <v>467</v>
      </c>
      <c r="C289" s="5">
        <v>0.74</v>
      </c>
      <c r="D289" s="5">
        <v>760</v>
      </c>
      <c r="E289" s="5">
        <v>11.4</v>
      </c>
      <c r="F289" s="5">
        <v>1.3</v>
      </c>
      <c r="G289" s="5">
        <v>8.17</v>
      </c>
      <c r="H289" s="5">
        <v>0.159</v>
      </c>
      <c r="I289" s="5">
        <v>0.38</v>
      </c>
      <c r="J289" s="5">
        <v>10</v>
      </c>
      <c r="K289" s="6">
        <f t="shared" si="20"/>
        <v>141.2193832599119</v>
      </c>
      <c r="L289" s="6">
        <f t="shared" si="21"/>
        <v>16.10396475770925</v>
      </c>
      <c r="M289" s="6">
        <f t="shared" si="22"/>
        <v>101.20722466960353</v>
      </c>
      <c r="N289" s="6">
        <f t="shared" si="23"/>
        <v>1.9696387665198238</v>
      </c>
      <c r="O289" s="6">
        <f t="shared" si="24"/>
        <v>4.707312775330396</v>
      </c>
    </row>
    <row r="290" spans="1:15" ht="12.75">
      <c r="A290" s="5">
        <v>215</v>
      </c>
      <c r="B290" s="5" t="s">
        <v>468</v>
      </c>
      <c r="C290" s="5">
        <v>0.74</v>
      </c>
      <c r="D290" s="5">
        <v>1135</v>
      </c>
      <c r="E290" s="5">
        <v>11.4</v>
      </c>
      <c r="F290" s="5">
        <v>1.3</v>
      </c>
      <c r="G290" s="5">
        <v>6.9</v>
      </c>
      <c r="H290" s="5">
        <v>0.159</v>
      </c>
      <c r="I290" s="5">
        <v>0.4</v>
      </c>
      <c r="J290" s="5">
        <v>10</v>
      </c>
      <c r="K290" s="6">
        <f t="shared" si="20"/>
        <v>210.9</v>
      </c>
      <c r="L290" s="6">
        <f t="shared" si="21"/>
        <v>24.05</v>
      </c>
      <c r="M290" s="6">
        <f t="shared" si="22"/>
        <v>127.65000000000002</v>
      </c>
      <c r="N290" s="6">
        <f t="shared" si="23"/>
        <v>2.9414999999999996</v>
      </c>
      <c r="O290" s="6">
        <f t="shared" si="24"/>
        <v>7.400000000000001</v>
      </c>
    </row>
    <row r="291" spans="1:15" ht="12.75">
      <c r="A291" s="5">
        <v>215</v>
      </c>
      <c r="B291" s="5" t="s">
        <v>470</v>
      </c>
      <c r="C291" s="5">
        <v>0.74</v>
      </c>
      <c r="D291" s="5">
        <v>252</v>
      </c>
      <c r="E291" s="5">
        <v>11.4</v>
      </c>
      <c r="F291" s="5">
        <v>1.3</v>
      </c>
      <c r="G291" s="5">
        <v>9.2</v>
      </c>
      <c r="H291" s="5">
        <v>0.159</v>
      </c>
      <c r="I291" s="5">
        <v>0.38</v>
      </c>
      <c r="J291" s="5">
        <v>10</v>
      </c>
      <c r="K291" s="6">
        <f t="shared" si="20"/>
        <v>46.8253744493392</v>
      </c>
      <c r="L291" s="6">
        <f t="shared" si="21"/>
        <v>5.339735682819383</v>
      </c>
      <c r="M291" s="6">
        <f t="shared" si="22"/>
        <v>37.788898678414085</v>
      </c>
      <c r="N291" s="6">
        <f t="shared" si="23"/>
        <v>0.6530907488986784</v>
      </c>
      <c r="O291" s="6">
        <f t="shared" si="24"/>
        <v>1.5608458149779734</v>
      </c>
    </row>
    <row r="292" spans="1:15" ht="12.75">
      <c r="A292" s="5">
        <v>215</v>
      </c>
      <c r="B292" s="5" t="s">
        <v>469</v>
      </c>
      <c r="C292" s="5">
        <v>0.74</v>
      </c>
      <c r="D292" s="5">
        <v>465</v>
      </c>
      <c r="E292" s="5">
        <v>11.4</v>
      </c>
      <c r="F292" s="5">
        <v>1.3</v>
      </c>
      <c r="G292" s="5">
        <v>9.2</v>
      </c>
      <c r="H292" s="5">
        <v>0.159</v>
      </c>
      <c r="I292" s="5">
        <v>0.38</v>
      </c>
      <c r="J292" s="5">
        <v>10</v>
      </c>
      <c r="K292" s="6">
        <f t="shared" si="20"/>
        <v>86.40396475770926</v>
      </c>
      <c r="L292" s="6">
        <f t="shared" si="21"/>
        <v>9.853083700440529</v>
      </c>
      <c r="M292" s="6">
        <f t="shared" si="22"/>
        <v>69.7295154185022</v>
      </c>
      <c r="N292" s="6">
        <f t="shared" si="23"/>
        <v>1.2051079295154186</v>
      </c>
      <c r="O292" s="6">
        <f t="shared" si="24"/>
        <v>2.8801321585903086</v>
      </c>
    </row>
    <row r="293" spans="1:15" ht="12.75">
      <c r="A293" s="5">
        <v>216</v>
      </c>
      <c r="B293" s="5" t="s">
        <v>471</v>
      </c>
      <c r="C293" s="5">
        <v>0.74</v>
      </c>
      <c r="D293" s="5">
        <v>252</v>
      </c>
      <c r="E293" s="5">
        <v>11.4</v>
      </c>
      <c r="F293" s="5">
        <v>1.3</v>
      </c>
      <c r="G293" s="5">
        <v>9.2</v>
      </c>
      <c r="H293" s="5">
        <v>0.159</v>
      </c>
      <c r="I293" s="5">
        <v>0.38</v>
      </c>
      <c r="J293" s="5">
        <v>10</v>
      </c>
      <c r="K293" s="6">
        <f t="shared" si="20"/>
        <v>46.8253744493392</v>
      </c>
      <c r="L293" s="6">
        <f t="shared" si="21"/>
        <v>5.339735682819383</v>
      </c>
      <c r="M293" s="6">
        <f t="shared" si="22"/>
        <v>37.788898678414085</v>
      </c>
      <c r="N293" s="6">
        <f t="shared" si="23"/>
        <v>0.6530907488986784</v>
      </c>
      <c r="O293" s="6">
        <f t="shared" si="24"/>
        <v>1.5608458149779734</v>
      </c>
    </row>
    <row r="294" spans="1:15" ht="12.75">
      <c r="A294" s="5">
        <v>217</v>
      </c>
      <c r="B294" s="5" t="s">
        <v>472</v>
      </c>
      <c r="C294" s="5">
        <v>0.74</v>
      </c>
      <c r="D294" s="5">
        <v>200</v>
      </c>
      <c r="E294" s="5">
        <v>11.4</v>
      </c>
      <c r="F294" s="5">
        <v>1.3</v>
      </c>
      <c r="G294" s="5">
        <v>9.2</v>
      </c>
      <c r="H294" s="5">
        <v>0.159</v>
      </c>
      <c r="I294" s="5">
        <v>0.38</v>
      </c>
      <c r="J294" s="5">
        <v>10</v>
      </c>
      <c r="K294" s="6">
        <f t="shared" si="20"/>
        <v>37.16299559471366</v>
      </c>
      <c r="L294" s="6">
        <f t="shared" si="21"/>
        <v>4.237885462555066</v>
      </c>
      <c r="M294" s="6">
        <f t="shared" si="22"/>
        <v>29.991189427312776</v>
      </c>
      <c r="N294" s="6">
        <f t="shared" si="23"/>
        <v>0.5183259911894273</v>
      </c>
      <c r="O294" s="6">
        <f t="shared" si="24"/>
        <v>1.2387665198237885</v>
      </c>
    </row>
    <row r="295" spans="1:15" ht="12.75">
      <c r="A295" s="5">
        <v>218</v>
      </c>
      <c r="B295" s="5" t="s">
        <v>473</v>
      </c>
      <c r="C295" s="5">
        <v>0.74</v>
      </c>
      <c r="D295" s="5">
        <v>252</v>
      </c>
      <c r="E295" s="5">
        <v>11.4</v>
      </c>
      <c r="F295" s="5">
        <v>1.3</v>
      </c>
      <c r="G295" s="5">
        <v>9.2</v>
      </c>
      <c r="H295" s="5">
        <v>0.159</v>
      </c>
      <c r="I295" s="5">
        <v>0.38</v>
      </c>
      <c r="J295" s="5">
        <v>10</v>
      </c>
      <c r="K295" s="6">
        <f t="shared" si="20"/>
        <v>46.8253744493392</v>
      </c>
      <c r="L295" s="6">
        <f t="shared" si="21"/>
        <v>5.339735682819383</v>
      </c>
      <c r="M295" s="6">
        <f t="shared" si="22"/>
        <v>37.788898678414085</v>
      </c>
      <c r="N295" s="6">
        <f t="shared" si="23"/>
        <v>0.6530907488986784</v>
      </c>
      <c r="O295" s="6">
        <f t="shared" si="24"/>
        <v>1.5608458149779734</v>
      </c>
    </row>
    <row r="296" spans="1:15" ht="12.75">
      <c r="A296" s="5">
        <v>218</v>
      </c>
      <c r="B296" s="5" t="s">
        <v>474</v>
      </c>
      <c r="C296" s="5">
        <v>0.74</v>
      </c>
      <c r="D296" s="5">
        <v>252</v>
      </c>
      <c r="E296" s="5">
        <v>11.4</v>
      </c>
      <c r="F296" s="5">
        <v>1.3</v>
      </c>
      <c r="G296" s="5">
        <v>9.2</v>
      </c>
      <c r="H296" s="5">
        <v>0.159</v>
      </c>
      <c r="I296" s="5">
        <v>0.38</v>
      </c>
      <c r="J296" s="5">
        <v>10</v>
      </c>
      <c r="K296" s="6">
        <f t="shared" si="20"/>
        <v>46.8253744493392</v>
      </c>
      <c r="L296" s="6">
        <f t="shared" si="21"/>
        <v>5.339735682819383</v>
      </c>
      <c r="M296" s="6">
        <f t="shared" si="22"/>
        <v>37.788898678414085</v>
      </c>
      <c r="N296" s="6">
        <f t="shared" si="23"/>
        <v>0.6530907488986784</v>
      </c>
      <c r="O296" s="6">
        <f t="shared" si="24"/>
        <v>1.5608458149779734</v>
      </c>
    </row>
    <row r="297" spans="1:15" ht="12.75">
      <c r="A297" s="5">
        <v>219</v>
      </c>
      <c r="B297" s="5" t="s">
        <v>475</v>
      </c>
      <c r="C297" s="5">
        <v>0.74</v>
      </c>
      <c r="D297" s="5">
        <v>252</v>
      </c>
      <c r="E297" s="5">
        <v>11.4</v>
      </c>
      <c r="F297" s="5">
        <v>1.3</v>
      </c>
      <c r="G297" s="5">
        <v>9.2</v>
      </c>
      <c r="H297" s="5">
        <v>0.159</v>
      </c>
      <c r="I297" s="5">
        <v>0.38</v>
      </c>
      <c r="J297" s="5">
        <v>10</v>
      </c>
      <c r="K297" s="6">
        <f t="shared" si="20"/>
        <v>46.8253744493392</v>
      </c>
      <c r="L297" s="6">
        <f t="shared" si="21"/>
        <v>5.339735682819383</v>
      </c>
      <c r="M297" s="6">
        <f t="shared" si="22"/>
        <v>37.788898678414085</v>
      </c>
      <c r="N297" s="6">
        <f t="shared" si="23"/>
        <v>0.6530907488986784</v>
      </c>
      <c r="O297" s="6">
        <f t="shared" si="24"/>
        <v>1.5608458149779734</v>
      </c>
    </row>
    <row r="298" spans="1:15" ht="12.75">
      <c r="A298" s="5">
        <v>220</v>
      </c>
      <c r="B298" s="5" t="s">
        <v>476</v>
      </c>
      <c r="C298" s="5">
        <v>0.74</v>
      </c>
      <c r="D298" s="5">
        <v>474</v>
      </c>
      <c r="E298" s="5">
        <v>11.4</v>
      </c>
      <c r="F298" s="5">
        <v>1.3</v>
      </c>
      <c r="G298" s="5">
        <v>9.2</v>
      </c>
      <c r="H298" s="5">
        <v>0.159</v>
      </c>
      <c r="I298" s="5">
        <v>0.38</v>
      </c>
      <c r="J298" s="5">
        <v>10</v>
      </c>
      <c r="K298" s="6">
        <f t="shared" si="20"/>
        <v>88.07629955947137</v>
      </c>
      <c r="L298" s="6">
        <f t="shared" si="21"/>
        <v>10.043788546255508</v>
      </c>
      <c r="M298" s="6">
        <f t="shared" si="22"/>
        <v>71.07911894273127</v>
      </c>
      <c r="N298" s="6">
        <f t="shared" si="23"/>
        <v>1.2284325991189426</v>
      </c>
      <c r="O298" s="6">
        <f t="shared" si="24"/>
        <v>2.935876651982379</v>
      </c>
    </row>
    <row r="299" spans="1:15" ht="12.75">
      <c r="A299" s="5">
        <v>221</v>
      </c>
      <c r="B299" s="5" t="s">
        <v>477</v>
      </c>
      <c r="C299" s="5">
        <v>0.74</v>
      </c>
      <c r="D299" s="5">
        <v>380</v>
      </c>
      <c r="E299" s="5">
        <v>11.4</v>
      </c>
      <c r="F299" s="5">
        <v>1.3</v>
      </c>
      <c r="G299" s="5">
        <v>9.2</v>
      </c>
      <c r="H299" s="5">
        <v>0.159</v>
      </c>
      <c r="I299" s="5">
        <v>0.38</v>
      </c>
      <c r="J299" s="5">
        <v>10</v>
      </c>
      <c r="K299" s="6">
        <f t="shared" si="20"/>
        <v>70.60969162995595</v>
      </c>
      <c r="L299" s="6">
        <f t="shared" si="21"/>
        <v>8.051982378854625</v>
      </c>
      <c r="M299" s="6">
        <f t="shared" si="22"/>
        <v>56.98325991189426</v>
      </c>
      <c r="N299" s="6">
        <f t="shared" si="23"/>
        <v>0.9848193832599119</v>
      </c>
      <c r="O299" s="6">
        <f t="shared" si="24"/>
        <v>2.353656387665198</v>
      </c>
    </row>
    <row r="300" spans="1:15" ht="12.75">
      <c r="A300" s="5">
        <v>222</v>
      </c>
      <c r="B300" s="5" t="s">
        <v>478</v>
      </c>
      <c r="C300" s="5">
        <v>0.74</v>
      </c>
      <c r="D300" s="5">
        <v>287</v>
      </c>
      <c r="E300" s="5">
        <v>11.4</v>
      </c>
      <c r="F300" s="5">
        <v>1.3</v>
      </c>
      <c r="G300" s="5">
        <v>9.2</v>
      </c>
      <c r="H300" s="5">
        <v>0.159</v>
      </c>
      <c r="I300" s="5">
        <v>0.38</v>
      </c>
      <c r="J300" s="5">
        <v>10</v>
      </c>
      <c r="K300" s="6">
        <f t="shared" si="20"/>
        <v>53.3288986784141</v>
      </c>
      <c r="L300" s="6">
        <f t="shared" si="21"/>
        <v>6.08136563876652</v>
      </c>
      <c r="M300" s="6">
        <f t="shared" si="22"/>
        <v>43.03735682819383</v>
      </c>
      <c r="N300" s="6">
        <f t="shared" si="23"/>
        <v>0.7437977973568282</v>
      </c>
      <c r="O300" s="6">
        <f t="shared" si="24"/>
        <v>1.7776299559471362</v>
      </c>
    </row>
    <row r="301" spans="1:15" ht="12.75">
      <c r="A301" s="5">
        <v>222</v>
      </c>
      <c r="B301" s="5" t="s">
        <v>479</v>
      </c>
      <c r="C301" s="5">
        <v>0.74</v>
      </c>
      <c r="D301" s="5">
        <v>287</v>
      </c>
      <c r="E301" s="5">
        <v>11.4</v>
      </c>
      <c r="F301" s="5">
        <v>1.3</v>
      </c>
      <c r="G301" s="5">
        <v>9.2</v>
      </c>
      <c r="H301" s="5">
        <v>0.159</v>
      </c>
      <c r="I301" s="5">
        <v>0.38</v>
      </c>
      <c r="J301" s="5">
        <v>10</v>
      </c>
      <c r="K301" s="6">
        <f t="shared" si="20"/>
        <v>53.3288986784141</v>
      </c>
      <c r="L301" s="6">
        <f t="shared" si="21"/>
        <v>6.08136563876652</v>
      </c>
      <c r="M301" s="6">
        <f t="shared" si="22"/>
        <v>43.03735682819383</v>
      </c>
      <c r="N301" s="6">
        <f t="shared" si="23"/>
        <v>0.7437977973568282</v>
      </c>
      <c r="O301" s="6">
        <f t="shared" si="24"/>
        <v>1.7776299559471362</v>
      </c>
    </row>
    <row r="302" spans="1:15" ht="12.75">
      <c r="A302" s="5">
        <v>222</v>
      </c>
      <c r="B302" s="5" t="s">
        <v>480</v>
      </c>
      <c r="C302" s="5">
        <v>0.74</v>
      </c>
      <c r="D302" s="5">
        <v>377</v>
      </c>
      <c r="E302" s="5">
        <v>11.4</v>
      </c>
      <c r="F302" s="5">
        <v>1.3</v>
      </c>
      <c r="G302" s="5">
        <v>9.2</v>
      </c>
      <c r="H302" s="5">
        <v>0.159</v>
      </c>
      <c r="I302" s="5">
        <v>0.38</v>
      </c>
      <c r="J302" s="5">
        <v>10</v>
      </c>
      <c r="K302" s="6">
        <f aca="true" t="shared" si="25" ref="K302:K365">C302*D302*E302*J302/454</f>
        <v>70.05224669603524</v>
      </c>
      <c r="L302" s="6">
        <f aca="true" t="shared" si="26" ref="L302:L365">C302*D302*F302*J302/454</f>
        <v>7.9884140969163004</v>
      </c>
      <c r="M302" s="6">
        <f aca="true" t="shared" si="27" ref="M302:M365">C302*D302*G302*J302/454</f>
        <v>56.53339207048458</v>
      </c>
      <c r="N302" s="6">
        <f aca="true" t="shared" si="28" ref="N302:N365">C302*D302*H302*J302/454</f>
        <v>0.9770444933920706</v>
      </c>
      <c r="O302" s="6">
        <f aca="true" t="shared" si="29" ref="O302:O365">C302*D302*I302*J302/454</f>
        <v>2.335074889867842</v>
      </c>
    </row>
    <row r="303" spans="1:15" ht="12.75">
      <c r="A303" s="5">
        <v>223</v>
      </c>
      <c r="B303" s="5" t="s">
        <v>481</v>
      </c>
      <c r="C303" s="5">
        <v>0.74</v>
      </c>
      <c r="D303" s="5">
        <v>210</v>
      </c>
      <c r="E303" s="5">
        <v>11.4</v>
      </c>
      <c r="F303" s="5">
        <v>1.3</v>
      </c>
      <c r="G303" s="5">
        <v>9.2</v>
      </c>
      <c r="H303" s="5">
        <v>0.159</v>
      </c>
      <c r="I303" s="5">
        <v>0.38</v>
      </c>
      <c r="J303" s="5">
        <v>10</v>
      </c>
      <c r="K303" s="6">
        <f t="shared" si="25"/>
        <v>39.02114537444935</v>
      </c>
      <c r="L303" s="6">
        <f t="shared" si="26"/>
        <v>4.44977973568282</v>
      </c>
      <c r="M303" s="6">
        <f t="shared" si="27"/>
        <v>31.49074889867841</v>
      </c>
      <c r="N303" s="6">
        <f t="shared" si="28"/>
        <v>0.5442422907488987</v>
      </c>
      <c r="O303" s="6">
        <f t="shared" si="29"/>
        <v>1.300704845814978</v>
      </c>
    </row>
    <row r="304" spans="1:15" ht="12.75">
      <c r="A304" s="5">
        <v>224</v>
      </c>
      <c r="B304" s="5" t="s">
        <v>482</v>
      </c>
      <c r="C304" s="5">
        <v>0.74</v>
      </c>
      <c r="D304" s="5">
        <v>252</v>
      </c>
      <c r="E304" s="5">
        <v>11.4</v>
      </c>
      <c r="F304" s="5">
        <v>1.3</v>
      </c>
      <c r="G304" s="5">
        <v>9.2</v>
      </c>
      <c r="H304" s="5">
        <v>0.159</v>
      </c>
      <c r="I304" s="5">
        <v>0.38</v>
      </c>
      <c r="J304" s="5">
        <v>10</v>
      </c>
      <c r="K304" s="6">
        <f t="shared" si="25"/>
        <v>46.8253744493392</v>
      </c>
      <c r="L304" s="6">
        <f t="shared" si="26"/>
        <v>5.339735682819383</v>
      </c>
      <c r="M304" s="6">
        <f t="shared" si="27"/>
        <v>37.788898678414085</v>
      </c>
      <c r="N304" s="6">
        <f t="shared" si="28"/>
        <v>0.6530907488986784</v>
      </c>
      <c r="O304" s="6">
        <f t="shared" si="29"/>
        <v>1.5608458149779734</v>
      </c>
    </row>
    <row r="305" spans="1:15" ht="12.75">
      <c r="A305" s="5">
        <v>225</v>
      </c>
      <c r="B305" s="5" t="s">
        <v>483</v>
      </c>
      <c r="C305" s="5">
        <v>0.74</v>
      </c>
      <c r="D305" s="5">
        <v>76</v>
      </c>
      <c r="E305" s="5">
        <v>0.6</v>
      </c>
      <c r="F305" s="5">
        <v>0.26</v>
      </c>
      <c r="G305" s="5">
        <v>9.2</v>
      </c>
      <c r="H305" s="5">
        <v>0.159</v>
      </c>
      <c r="I305" s="5">
        <v>0.38</v>
      </c>
      <c r="J305" s="5">
        <v>10</v>
      </c>
      <c r="K305" s="6">
        <f t="shared" si="25"/>
        <v>0.7432599118942731</v>
      </c>
      <c r="L305" s="6">
        <f t="shared" si="26"/>
        <v>0.32207929515418504</v>
      </c>
      <c r="M305" s="6">
        <f t="shared" si="27"/>
        <v>11.396651982378854</v>
      </c>
      <c r="N305" s="6">
        <f t="shared" si="28"/>
        <v>0.1969638766519824</v>
      </c>
      <c r="O305" s="6">
        <f t="shared" si="29"/>
        <v>0.47073127753303967</v>
      </c>
    </row>
    <row r="306" spans="1:15" ht="12.75">
      <c r="A306" s="5">
        <v>226</v>
      </c>
      <c r="B306" s="5" t="s">
        <v>484</v>
      </c>
      <c r="C306" s="5">
        <v>0.8</v>
      </c>
      <c r="D306" s="5">
        <v>537</v>
      </c>
      <c r="E306" s="5">
        <v>11.4</v>
      </c>
      <c r="F306" s="5">
        <v>1.3</v>
      </c>
      <c r="G306" s="5">
        <v>6.9</v>
      </c>
      <c r="H306" s="5">
        <v>0.159</v>
      </c>
      <c r="I306" s="5">
        <v>0.4</v>
      </c>
      <c r="J306" s="5">
        <v>10</v>
      </c>
      <c r="K306" s="6">
        <f t="shared" si="25"/>
        <v>107.87312775330399</v>
      </c>
      <c r="L306" s="6">
        <f t="shared" si="26"/>
        <v>12.301321585903084</v>
      </c>
      <c r="M306" s="6">
        <f t="shared" si="27"/>
        <v>65.29162995594714</v>
      </c>
      <c r="N306" s="6">
        <f t="shared" si="28"/>
        <v>1.504546255506608</v>
      </c>
      <c r="O306" s="6">
        <f t="shared" si="29"/>
        <v>3.7850220264317187</v>
      </c>
    </row>
    <row r="307" spans="1:15" ht="12.75">
      <c r="A307" s="5">
        <v>227</v>
      </c>
      <c r="B307" s="5" t="s">
        <v>485</v>
      </c>
      <c r="C307" s="5">
        <v>0.74</v>
      </c>
      <c r="D307" s="5">
        <v>986</v>
      </c>
      <c r="E307" s="5">
        <v>11.4</v>
      </c>
      <c r="F307" s="5">
        <v>1.3</v>
      </c>
      <c r="G307" s="5">
        <v>8.17</v>
      </c>
      <c r="H307" s="5">
        <v>0.159</v>
      </c>
      <c r="I307" s="5">
        <v>0.38</v>
      </c>
      <c r="J307" s="5">
        <v>10</v>
      </c>
      <c r="K307" s="6">
        <f t="shared" si="25"/>
        <v>183.21356828193834</v>
      </c>
      <c r="L307" s="6">
        <f t="shared" si="26"/>
        <v>20.892775330396475</v>
      </c>
      <c r="M307" s="6">
        <f t="shared" si="27"/>
        <v>131.30305726872248</v>
      </c>
      <c r="N307" s="6">
        <f t="shared" si="28"/>
        <v>2.555347136563877</v>
      </c>
      <c r="O307" s="6">
        <f t="shared" si="29"/>
        <v>6.107118942731277</v>
      </c>
    </row>
    <row r="308" spans="1:15" ht="12.75">
      <c r="A308" s="5">
        <v>228</v>
      </c>
      <c r="B308" s="5" t="s">
        <v>486</v>
      </c>
      <c r="C308" s="5">
        <v>0.74</v>
      </c>
      <c r="D308" s="5">
        <v>890</v>
      </c>
      <c r="E308" s="5">
        <v>1.3</v>
      </c>
      <c r="F308" s="5">
        <v>0.14</v>
      </c>
      <c r="G308" s="5">
        <v>7.86</v>
      </c>
      <c r="H308" s="5">
        <v>0.159</v>
      </c>
      <c r="I308" s="5">
        <v>0.22</v>
      </c>
      <c r="J308" s="5">
        <v>10</v>
      </c>
      <c r="K308" s="6">
        <f t="shared" si="25"/>
        <v>18.858590308370047</v>
      </c>
      <c r="L308" s="6">
        <f t="shared" si="26"/>
        <v>2.030925110132159</v>
      </c>
      <c r="M308" s="6">
        <f t="shared" si="27"/>
        <v>114.0219383259912</v>
      </c>
      <c r="N308" s="6">
        <f t="shared" si="28"/>
        <v>2.306550660792952</v>
      </c>
      <c r="O308" s="6">
        <f t="shared" si="29"/>
        <v>3.1914537444933924</v>
      </c>
    </row>
    <row r="309" spans="1:15" ht="12.75">
      <c r="A309" s="5">
        <v>229</v>
      </c>
      <c r="B309" s="5" t="s">
        <v>487</v>
      </c>
      <c r="C309" s="5">
        <v>0.74</v>
      </c>
      <c r="D309" s="5">
        <v>100</v>
      </c>
      <c r="E309" s="5">
        <v>0.6</v>
      </c>
      <c r="F309" s="5">
        <v>0.26</v>
      </c>
      <c r="G309" s="5">
        <v>9.2</v>
      </c>
      <c r="H309" s="5">
        <v>0.159</v>
      </c>
      <c r="I309" s="5">
        <v>0.38</v>
      </c>
      <c r="J309" s="5">
        <v>10</v>
      </c>
      <c r="K309" s="6">
        <f t="shared" si="25"/>
        <v>0.9779735682819384</v>
      </c>
      <c r="L309" s="6">
        <f t="shared" si="26"/>
        <v>0.42378854625550666</v>
      </c>
      <c r="M309" s="6">
        <f t="shared" si="27"/>
        <v>14.995594713656388</v>
      </c>
      <c r="N309" s="6">
        <f t="shared" si="28"/>
        <v>0.2591629955947137</v>
      </c>
      <c r="O309" s="6">
        <f t="shared" si="29"/>
        <v>0.6193832599118942</v>
      </c>
    </row>
    <row r="310" spans="1:15" ht="12.75">
      <c r="A310" s="5">
        <v>230</v>
      </c>
      <c r="B310" s="5" t="s">
        <v>488</v>
      </c>
      <c r="C310" s="5">
        <v>0.74</v>
      </c>
      <c r="D310" s="5">
        <v>1250</v>
      </c>
      <c r="E310" s="5">
        <v>11.4</v>
      </c>
      <c r="F310" s="5">
        <v>1.3</v>
      </c>
      <c r="G310" s="5">
        <v>8.17</v>
      </c>
      <c r="H310" s="5">
        <v>0.159</v>
      </c>
      <c r="I310" s="5">
        <v>0.38</v>
      </c>
      <c r="J310" s="5">
        <v>10</v>
      </c>
      <c r="K310" s="6">
        <f t="shared" si="25"/>
        <v>232.26872246696036</v>
      </c>
      <c r="L310" s="6">
        <f t="shared" si="26"/>
        <v>26.486784140969164</v>
      </c>
      <c r="M310" s="6">
        <f t="shared" si="27"/>
        <v>166.4592511013216</v>
      </c>
      <c r="N310" s="6">
        <f t="shared" si="28"/>
        <v>3.2395374449339207</v>
      </c>
      <c r="O310" s="6">
        <f t="shared" si="29"/>
        <v>7.742290748898679</v>
      </c>
    </row>
    <row r="311" spans="1:15" ht="12.75">
      <c r="A311" s="5">
        <v>230</v>
      </c>
      <c r="B311" s="5" t="s">
        <v>489</v>
      </c>
      <c r="C311" s="5">
        <v>0.74</v>
      </c>
      <c r="D311" s="5">
        <v>130</v>
      </c>
      <c r="E311" s="5">
        <v>4.55</v>
      </c>
      <c r="F311" s="5">
        <v>0.61</v>
      </c>
      <c r="G311" s="5">
        <v>9.2</v>
      </c>
      <c r="H311" s="5">
        <v>0.159</v>
      </c>
      <c r="I311" s="5">
        <v>0.38</v>
      </c>
      <c r="J311" s="5">
        <v>10</v>
      </c>
      <c r="K311" s="6">
        <f t="shared" si="25"/>
        <v>9.641189427312774</v>
      </c>
      <c r="L311" s="6">
        <f t="shared" si="26"/>
        <v>1.2925550660792953</v>
      </c>
      <c r="M311" s="6">
        <f t="shared" si="27"/>
        <v>19.494273127753303</v>
      </c>
      <c r="N311" s="6">
        <f t="shared" si="28"/>
        <v>0.33691189427312773</v>
      </c>
      <c r="O311" s="6">
        <f t="shared" si="29"/>
        <v>0.8051982378854626</v>
      </c>
    </row>
    <row r="312" spans="1:15" ht="12.75">
      <c r="A312" s="5">
        <v>231</v>
      </c>
      <c r="B312" s="5" t="s">
        <v>490</v>
      </c>
      <c r="C312" s="5">
        <v>0.74</v>
      </c>
      <c r="D312" s="5">
        <v>252</v>
      </c>
      <c r="E312" s="5">
        <v>11.4</v>
      </c>
      <c r="F312" s="5">
        <v>1.3</v>
      </c>
      <c r="G312" s="5">
        <v>9.2</v>
      </c>
      <c r="H312" s="5">
        <v>0.159</v>
      </c>
      <c r="I312" s="5">
        <v>0.38</v>
      </c>
      <c r="J312" s="5">
        <v>10</v>
      </c>
      <c r="K312" s="6">
        <f t="shared" si="25"/>
        <v>46.8253744493392</v>
      </c>
      <c r="L312" s="6">
        <f t="shared" si="26"/>
        <v>5.339735682819383</v>
      </c>
      <c r="M312" s="6">
        <f t="shared" si="27"/>
        <v>37.788898678414085</v>
      </c>
      <c r="N312" s="6">
        <f t="shared" si="28"/>
        <v>0.6530907488986784</v>
      </c>
      <c r="O312" s="6">
        <f t="shared" si="29"/>
        <v>1.5608458149779734</v>
      </c>
    </row>
    <row r="313" spans="1:15" ht="12.75">
      <c r="A313" s="5">
        <v>232</v>
      </c>
      <c r="B313" s="5" t="s">
        <v>491</v>
      </c>
      <c r="C313" s="5">
        <v>0.74</v>
      </c>
      <c r="D313" s="5">
        <v>165</v>
      </c>
      <c r="E313" s="5">
        <v>4.55</v>
      </c>
      <c r="F313" s="5">
        <v>0.61</v>
      </c>
      <c r="G313" s="5">
        <v>9.2</v>
      </c>
      <c r="H313" s="5">
        <v>0.159</v>
      </c>
      <c r="I313" s="5">
        <v>0.38</v>
      </c>
      <c r="J313" s="5">
        <v>10</v>
      </c>
      <c r="K313" s="6">
        <f t="shared" si="25"/>
        <v>12.236894273127751</v>
      </c>
      <c r="L313" s="6">
        <f t="shared" si="26"/>
        <v>1.6405506607929514</v>
      </c>
      <c r="M313" s="6">
        <f t="shared" si="27"/>
        <v>24.742731277533036</v>
      </c>
      <c r="N313" s="6">
        <f t="shared" si="28"/>
        <v>0.4276189427312775</v>
      </c>
      <c r="O313" s="6">
        <f t="shared" si="29"/>
        <v>1.0219823788546254</v>
      </c>
    </row>
    <row r="314" spans="1:15" ht="12.75">
      <c r="A314" s="5">
        <v>232</v>
      </c>
      <c r="B314" s="5" t="s">
        <v>492</v>
      </c>
      <c r="C314" s="5">
        <v>0.74</v>
      </c>
      <c r="D314" s="5">
        <v>252</v>
      </c>
      <c r="E314" s="5">
        <v>11.4</v>
      </c>
      <c r="F314" s="5">
        <v>1.3</v>
      </c>
      <c r="G314" s="5">
        <v>9.2</v>
      </c>
      <c r="H314" s="5">
        <v>0.159</v>
      </c>
      <c r="I314" s="5">
        <v>0.38</v>
      </c>
      <c r="J314" s="5">
        <v>10</v>
      </c>
      <c r="K314" s="6">
        <f t="shared" si="25"/>
        <v>46.8253744493392</v>
      </c>
      <c r="L314" s="6">
        <f t="shared" si="26"/>
        <v>5.339735682819383</v>
      </c>
      <c r="M314" s="6">
        <f t="shared" si="27"/>
        <v>37.788898678414085</v>
      </c>
      <c r="N314" s="6">
        <f t="shared" si="28"/>
        <v>0.6530907488986784</v>
      </c>
      <c r="O314" s="6">
        <f t="shared" si="29"/>
        <v>1.5608458149779734</v>
      </c>
    </row>
    <row r="315" spans="1:15" ht="12.75">
      <c r="A315" s="5">
        <v>233</v>
      </c>
      <c r="B315" s="5" t="s">
        <v>493</v>
      </c>
      <c r="C315" s="5">
        <v>0.74</v>
      </c>
      <c r="D315" s="5">
        <v>252</v>
      </c>
      <c r="E315" s="5">
        <v>11.4</v>
      </c>
      <c r="F315" s="5">
        <v>1.3</v>
      </c>
      <c r="G315" s="5">
        <v>9.2</v>
      </c>
      <c r="H315" s="5">
        <v>0.159</v>
      </c>
      <c r="I315" s="5">
        <v>0.38</v>
      </c>
      <c r="J315" s="5">
        <v>10</v>
      </c>
      <c r="K315" s="6">
        <f t="shared" si="25"/>
        <v>46.8253744493392</v>
      </c>
      <c r="L315" s="6">
        <f t="shared" si="26"/>
        <v>5.339735682819383</v>
      </c>
      <c r="M315" s="6">
        <f t="shared" si="27"/>
        <v>37.788898678414085</v>
      </c>
      <c r="N315" s="6">
        <f t="shared" si="28"/>
        <v>0.6530907488986784</v>
      </c>
      <c r="O315" s="6">
        <f t="shared" si="29"/>
        <v>1.5608458149779734</v>
      </c>
    </row>
    <row r="316" spans="1:15" ht="12.75">
      <c r="A316" s="5">
        <v>234</v>
      </c>
      <c r="B316" s="5" t="s">
        <v>494</v>
      </c>
      <c r="C316" s="5">
        <v>0.74</v>
      </c>
      <c r="D316" s="5">
        <v>210</v>
      </c>
      <c r="E316" s="5">
        <v>11.4</v>
      </c>
      <c r="F316" s="5">
        <v>1.3</v>
      </c>
      <c r="G316" s="5">
        <v>9.2</v>
      </c>
      <c r="H316" s="5">
        <v>0.159</v>
      </c>
      <c r="I316" s="5">
        <v>0.38</v>
      </c>
      <c r="J316" s="5">
        <v>10</v>
      </c>
      <c r="K316" s="6">
        <f t="shared" si="25"/>
        <v>39.02114537444935</v>
      </c>
      <c r="L316" s="6">
        <f t="shared" si="26"/>
        <v>4.44977973568282</v>
      </c>
      <c r="M316" s="6">
        <f t="shared" si="27"/>
        <v>31.49074889867841</v>
      </c>
      <c r="N316" s="6">
        <f t="shared" si="28"/>
        <v>0.5442422907488987</v>
      </c>
      <c r="O316" s="6">
        <f t="shared" si="29"/>
        <v>1.300704845814978</v>
      </c>
    </row>
    <row r="317" spans="1:15" ht="12.75">
      <c r="A317" s="5">
        <v>235</v>
      </c>
      <c r="B317" s="5" t="s">
        <v>495</v>
      </c>
      <c r="C317" s="5">
        <v>0.74</v>
      </c>
      <c r="D317" s="5">
        <v>252</v>
      </c>
      <c r="E317" s="5">
        <v>11.4</v>
      </c>
      <c r="F317" s="5">
        <v>1.3</v>
      </c>
      <c r="G317" s="5">
        <v>9.2</v>
      </c>
      <c r="H317" s="5">
        <v>0.159</v>
      </c>
      <c r="I317" s="5">
        <v>0.38</v>
      </c>
      <c r="J317" s="5">
        <v>10</v>
      </c>
      <c r="K317" s="6">
        <f t="shared" si="25"/>
        <v>46.8253744493392</v>
      </c>
      <c r="L317" s="6">
        <f t="shared" si="26"/>
        <v>5.339735682819383</v>
      </c>
      <c r="M317" s="6">
        <f t="shared" si="27"/>
        <v>37.788898678414085</v>
      </c>
      <c r="N317" s="6">
        <f t="shared" si="28"/>
        <v>0.6530907488986784</v>
      </c>
      <c r="O317" s="6">
        <f t="shared" si="29"/>
        <v>1.5608458149779734</v>
      </c>
    </row>
    <row r="318" spans="1:15" ht="12.75">
      <c r="A318" s="5">
        <v>236</v>
      </c>
      <c r="B318" s="5" t="s">
        <v>496</v>
      </c>
      <c r="C318" s="5">
        <v>0.74</v>
      </c>
      <c r="D318" s="5">
        <v>252</v>
      </c>
      <c r="E318" s="5">
        <v>11.4</v>
      </c>
      <c r="F318" s="5">
        <v>1.3</v>
      </c>
      <c r="G318" s="5">
        <v>9.2</v>
      </c>
      <c r="H318" s="5">
        <v>0.159</v>
      </c>
      <c r="I318" s="5">
        <v>0.38</v>
      </c>
      <c r="J318" s="5">
        <v>10</v>
      </c>
      <c r="K318" s="6">
        <f t="shared" si="25"/>
        <v>46.8253744493392</v>
      </c>
      <c r="L318" s="6">
        <f t="shared" si="26"/>
        <v>5.339735682819383</v>
      </c>
      <c r="M318" s="6">
        <f t="shared" si="27"/>
        <v>37.788898678414085</v>
      </c>
      <c r="N318" s="6">
        <f t="shared" si="28"/>
        <v>0.6530907488986784</v>
      </c>
      <c r="O318" s="6">
        <f t="shared" si="29"/>
        <v>1.5608458149779734</v>
      </c>
    </row>
    <row r="319" spans="1:15" ht="12.75">
      <c r="A319" s="5">
        <v>237</v>
      </c>
      <c r="B319" s="5" t="s">
        <v>497</v>
      </c>
      <c r="C319" s="5">
        <v>0.74</v>
      </c>
      <c r="D319" s="5">
        <v>638</v>
      </c>
      <c r="E319" s="5">
        <v>11.4</v>
      </c>
      <c r="F319" s="5">
        <v>1.3</v>
      </c>
      <c r="G319" s="5">
        <v>8.17</v>
      </c>
      <c r="H319" s="5">
        <v>0.159</v>
      </c>
      <c r="I319" s="5">
        <v>0.38</v>
      </c>
      <c r="J319" s="5">
        <v>10</v>
      </c>
      <c r="K319" s="6">
        <f t="shared" si="25"/>
        <v>118.54995594713658</v>
      </c>
      <c r="L319" s="6">
        <f t="shared" si="26"/>
        <v>13.51885462555066</v>
      </c>
      <c r="M319" s="6">
        <f t="shared" si="27"/>
        <v>84.96080176211453</v>
      </c>
      <c r="N319" s="6">
        <f t="shared" si="28"/>
        <v>1.6534599118942734</v>
      </c>
      <c r="O319" s="6">
        <f t="shared" si="29"/>
        <v>3.9516651982378854</v>
      </c>
    </row>
    <row r="320" spans="1:15" ht="12.75">
      <c r="A320" s="5">
        <v>237</v>
      </c>
      <c r="B320" s="5" t="s">
        <v>498</v>
      </c>
      <c r="C320" s="5">
        <v>0.74</v>
      </c>
      <c r="D320" s="5">
        <v>600</v>
      </c>
      <c r="E320" s="5">
        <v>11.4</v>
      </c>
      <c r="F320" s="5">
        <v>1.3</v>
      </c>
      <c r="G320" s="5">
        <v>8.17</v>
      </c>
      <c r="H320" s="5">
        <v>0.159</v>
      </c>
      <c r="I320" s="5">
        <v>0.38</v>
      </c>
      <c r="J320" s="5">
        <v>10</v>
      </c>
      <c r="K320" s="6">
        <f t="shared" si="25"/>
        <v>111.48898678414096</v>
      </c>
      <c r="L320" s="6">
        <f t="shared" si="26"/>
        <v>12.713656387665198</v>
      </c>
      <c r="M320" s="6">
        <f t="shared" si="27"/>
        <v>79.90044052863436</v>
      </c>
      <c r="N320" s="6">
        <f t="shared" si="28"/>
        <v>1.554977973568282</v>
      </c>
      <c r="O320" s="6">
        <f t="shared" si="29"/>
        <v>3.716299559471366</v>
      </c>
    </row>
    <row r="321" spans="1:15" ht="12.75">
      <c r="A321" s="5">
        <v>238</v>
      </c>
      <c r="B321" s="5" t="s">
        <v>499</v>
      </c>
      <c r="C321" s="5">
        <v>0.74</v>
      </c>
      <c r="D321" s="5">
        <v>71</v>
      </c>
      <c r="E321" s="5">
        <v>0.6</v>
      </c>
      <c r="F321" s="5">
        <v>0.26</v>
      </c>
      <c r="G321" s="5">
        <v>9.2</v>
      </c>
      <c r="H321" s="5">
        <v>0.159</v>
      </c>
      <c r="I321" s="5">
        <v>0.38</v>
      </c>
      <c r="J321" s="5">
        <v>10</v>
      </c>
      <c r="K321" s="6">
        <f t="shared" si="25"/>
        <v>0.6943612334801761</v>
      </c>
      <c r="L321" s="6">
        <f t="shared" si="26"/>
        <v>0.3008898678414097</v>
      </c>
      <c r="M321" s="6">
        <f t="shared" si="27"/>
        <v>10.646872246696034</v>
      </c>
      <c r="N321" s="6">
        <f t="shared" si="28"/>
        <v>0.18400572687224667</v>
      </c>
      <c r="O321" s="6">
        <f t="shared" si="29"/>
        <v>0.4397621145374449</v>
      </c>
    </row>
    <row r="322" spans="1:15" ht="12.75">
      <c r="A322" s="5">
        <v>239</v>
      </c>
      <c r="B322" s="5" t="s">
        <v>500</v>
      </c>
      <c r="C322" s="5">
        <v>0.8</v>
      </c>
      <c r="D322" s="5">
        <v>143</v>
      </c>
      <c r="E322" s="5">
        <v>5</v>
      </c>
      <c r="F322" s="5">
        <v>0.38</v>
      </c>
      <c r="G322" s="5">
        <v>9.2</v>
      </c>
      <c r="H322" s="5">
        <v>0.159</v>
      </c>
      <c r="I322" s="5">
        <v>0.38</v>
      </c>
      <c r="J322" s="5">
        <v>10</v>
      </c>
      <c r="K322" s="6">
        <f t="shared" si="25"/>
        <v>12.599118942731277</v>
      </c>
      <c r="L322" s="6">
        <f t="shared" si="26"/>
        <v>0.9575330396475772</v>
      </c>
      <c r="M322" s="6">
        <f t="shared" si="27"/>
        <v>23.18237885462555</v>
      </c>
      <c r="N322" s="6">
        <f t="shared" si="28"/>
        <v>0.40065198237885463</v>
      </c>
      <c r="O322" s="6">
        <f t="shared" si="29"/>
        <v>0.9575330396475772</v>
      </c>
    </row>
    <row r="323" spans="1:15" ht="12.75">
      <c r="A323" s="5">
        <v>240</v>
      </c>
      <c r="B323" s="5" t="s">
        <v>501</v>
      </c>
      <c r="C323" s="5">
        <v>0.74</v>
      </c>
      <c r="D323" s="5">
        <v>162</v>
      </c>
      <c r="E323" s="5">
        <v>5</v>
      </c>
      <c r="F323" s="5">
        <v>0.38</v>
      </c>
      <c r="G323" s="5">
        <v>9.2</v>
      </c>
      <c r="H323" s="5">
        <v>0.159</v>
      </c>
      <c r="I323" s="5">
        <v>0.38</v>
      </c>
      <c r="J323" s="5">
        <v>10</v>
      </c>
      <c r="K323" s="6">
        <f t="shared" si="25"/>
        <v>13.202643171806168</v>
      </c>
      <c r="L323" s="6">
        <f t="shared" si="26"/>
        <v>1.0034008810572688</v>
      </c>
      <c r="M323" s="6">
        <f t="shared" si="27"/>
        <v>24.292863436123348</v>
      </c>
      <c r="N323" s="6">
        <f t="shared" si="28"/>
        <v>0.41984405286343607</v>
      </c>
      <c r="O323" s="6">
        <f t="shared" si="29"/>
        <v>1.0034008810572688</v>
      </c>
    </row>
    <row r="324" spans="1:15" ht="12.75">
      <c r="A324" s="5">
        <v>241</v>
      </c>
      <c r="B324" s="5" t="s">
        <v>502</v>
      </c>
      <c r="C324" s="5">
        <v>0.74</v>
      </c>
      <c r="D324" s="5">
        <v>936</v>
      </c>
      <c r="E324" s="5">
        <v>11.4</v>
      </c>
      <c r="F324" s="5">
        <v>1.3</v>
      </c>
      <c r="G324" s="5">
        <v>9.2</v>
      </c>
      <c r="H324" s="5">
        <v>0.159</v>
      </c>
      <c r="I324" s="5">
        <v>0.38</v>
      </c>
      <c r="J324" s="5">
        <v>10</v>
      </c>
      <c r="K324" s="6">
        <f t="shared" si="25"/>
        <v>173.92281938325993</v>
      </c>
      <c r="L324" s="6">
        <f t="shared" si="26"/>
        <v>19.833303964757707</v>
      </c>
      <c r="M324" s="6">
        <f t="shared" si="27"/>
        <v>140.35876651982377</v>
      </c>
      <c r="N324" s="6">
        <f t="shared" si="28"/>
        <v>2.42576563876652</v>
      </c>
      <c r="O324" s="6">
        <f t="shared" si="29"/>
        <v>5.79742731277533</v>
      </c>
    </row>
    <row r="325" spans="1:15" ht="12.75">
      <c r="A325" s="5">
        <v>242</v>
      </c>
      <c r="B325" s="5" t="s">
        <v>503</v>
      </c>
      <c r="C325" s="5">
        <v>0.74</v>
      </c>
      <c r="D325" s="5">
        <v>252</v>
      </c>
      <c r="E325" s="5">
        <v>11.4</v>
      </c>
      <c r="F325" s="5">
        <v>1.3</v>
      </c>
      <c r="G325" s="5">
        <v>9.2</v>
      </c>
      <c r="H325" s="5">
        <v>0.159</v>
      </c>
      <c r="I325" s="5">
        <v>0.38</v>
      </c>
      <c r="J325" s="5">
        <v>10</v>
      </c>
      <c r="K325" s="6">
        <f t="shared" si="25"/>
        <v>46.8253744493392</v>
      </c>
      <c r="L325" s="6">
        <f t="shared" si="26"/>
        <v>5.339735682819383</v>
      </c>
      <c r="M325" s="6">
        <f t="shared" si="27"/>
        <v>37.788898678414085</v>
      </c>
      <c r="N325" s="6">
        <f t="shared" si="28"/>
        <v>0.6530907488986784</v>
      </c>
      <c r="O325" s="6">
        <f t="shared" si="29"/>
        <v>1.5608458149779734</v>
      </c>
    </row>
    <row r="326" spans="1:15" ht="12.75">
      <c r="A326" s="5">
        <v>243</v>
      </c>
      <c r="B326" s="5" t="s">
        <v>504</v>
      </c>
      <c r="C326" s="5">
        <v>0.74</v>
      </c>
      <c r="D326" s="5">
        <v>86</v>
      </c>
      <c r="E326" s="5">
        <v>0.6</v>
      </c>
      <c r="F326" s="5">
        <v>0.26</v>
      </c>
      <c r="G326" s="5">
        <v>9.2</v>
      </c>
      <c r="H326" s="5">
        <v>0.159</v>
      </c>
      <c r="I326" s="5">
        <v>0.38</v>
      </c>
      <c r="J326" s="5">
        <v>10</v>
      </c>
      <c r="K326" s="6">
        <f t="shared" si="25"/>
        <v>0.8410572687224669</v>
      </c>
      <c r="L326" s="6">
        <f t="shared" si="26"/>
        <v>0.36445814977973573</v>
      </c>
      <c r="M326" s="6">
        <f t="shared" si="27"/>
        <v>12.896211453744492</v>
      </c>
      <c r="N326" s="6">
        <f t="shared" si="28"/>
        <v>0.22288017621145376</v>
      </c>
      <c r="O326" s="6">
        <f t="shared" si="29"/>
        <v>0.5326696035242291</v>
      </c>
    </row>
    <row r="327" spans="1:15" ht="12.75">
      <c r="A327" s="5">
        <v>244</v>
      </c>
      <c r="B327" s="5" t="s">
        <v>505</v>
      </c>
      <c r="C327" s="5">
        <v>0.74</v>
      </c>
      <c r="D327" s="5">
        <v>252</v>
      </c>
      <c r="E327" s="5">
        <v>11.4</v>
      </c>
      <c r="F327" s="5">
        <v>1.3</v>
      </c>
      <c r="G327" s="5">
        <v>9.2</v>
      </c>
      <c r="H327" s="5">
        <v>0.159</v>
      </c>
      <c r="I327" s="5">
        <v>0.38</v>
      </c>
      <c r="J327" s="5">
        <v>10</v>
      </c>
      <c r="K327" s="6">
        <f t="shared" si="25"/>
        <v>46.8253744493392</v>
      </c>
      <c r="L327" s="6">
        <f t="shared" si="26"/>
        <v>5.339735682819383</v>
      </c>
      <c r="M327" s="6">
        <f t="shared" si="27"/>
        <v>37.788898678414085</v>
      </c>
      <c r="N327" s="6">
        <f t="shared" si="28"/>
        <v>0.6530907488986784</v>
      </c>
      <c r="O327" s="6">
        <f t="shared" si="29"/>
        <v>1.5608458149779734</v>
      </c>
    </row>
    <row r="328" spans="1:15" ht="12.75">
      <c r="A328" s="5">
        <v>245</v>
      </c>
      <c r="B328" s="5" t="s">
        <v>506</v>
      </c>
      <c r="C328" s="5">
        <v>0.74</v>
      </c>
      <c r="D328" s="5">
        <v>71</v>
      </c>
      <c r="E328" s="5">
        <v>0.6</v>
      </c>
      <c r="F328" s="5">
        <v>0.26</v>
      </c>
      <c r="G328" s="5">
        <v>9.2</v>
      </c>
      <c r="H328" s="5">
        <v>0.159</v>
      </c>
      <c r="I328" s="5">
        <v>0.38</v>
      </c>
      <c r="J328" s="5">
        <v>10</v>
      </c>
      <c r="K328" s="6">
        <f t="shared" si="25"/>
        <v>0.6943612334801761</v>
      </c>
      <c r="L328" s="6">
        <f t="shared" si="26"/>
        <v>0.3008898678414097</v>
      </c>
      <c r="M328" s="6">
        <f t="shared" si="27"/>
        <v>10.646872246696034</v>
      </c>
      <c r="N328" s="6">
        <f t="shared" si="28"/>
        <v>0.18400572687224667</v>
      </c>
      <c r="O328" s="6">
        <f t="shared" si="29"/>
        <v>0.4397621145374449</v>
      </c>
    </row>
    <row r="329" spans="1:15" ht="12.75">
      <c r="A329" s="5">
        <v>246</v>
      </c>
      <c r="B329" s="5" t="s">
        <v>507</v>
      </c>
      <c r="C329" s="5">
        <v>0.74</v>
      </c>
      <c r="D329" s="5">
        <v>430</v>
      </c>
      <c r="E329" s="5">
        <v>3.5</v>
      </c>
      <c r="F329" s="5">
        <v>0.85</v>
      </c>
      <c r="G329" s="5">
        <v>5.55</v>
      </c>
      <c r="H329" s="5">
        <v>0.159</v>
      </c>
      <c r="I329" s="5">
        <v>0.38</v>
      </c>
      <c r="J329" s="5">
        <v>10</v>
      </c>
      <c r="K329" s="6">
        <f t="shared" si="25"/>
        <v>24.530837004405285</v>
      </c>
      <c r="L329" s="6">
        <f t="shared" si="26"/>
        <v>5.95748898678414</v>
      </c>
      <c r="M329" s="6">
        <f t="shared" si="27"/>
        <v>38.89889867841409</v>
      </c>
      <c r="N329" s="6">
        <f t="shared" si="28"/>
        <v>1.1144008810572688</v>
      </c>
      <c r="O329" s="6">
        <f t="shared" si="29"/>
        <v>2.663348017621145</v>
      </c>
    </row>
    <row r="330" spans="1:15" ht="12.75">
      <c r="A330" s="5">
        <v>247</v>
      </c>
      <c r="B330" s="5" t="s">
        <v>508</v>
      </c>
      <c r="C330" s="5">
        <v>0.74</v>
      </c>
      <c r="D330" s="5">
        <v>1441</v>
      </c>
      <c r="E330" s="5">
        <v>11.4</v>
      </c>
      <c r="F330" s="5">
        <v>1.3</v>
      </c>
      <c r="G330" s="5">
        <v>8.17</v>
      </c>
      <c r="H330" s="5">
        <v>0.159</v>
      </c>
      <c r="I330" s="5">
        <v>0.38</v>
      </c>
      <c r="J330" s="5">
        <v>10</v>
      </c>
      <c r="K330" s="6">
        <f t="shared" si="25"/>
        <v>267.7593832599119</v>
      </c>
      <c r="L330" s="6">
        <f t="shared" si="26"/>
        <v>30.533964757709253</v>
      </c>
      <c r="M330" s="6">
        <f t="shared" si="27"/>
        <v>191.8942246696035</v>
      </c>
      <c r="N330" s="6">
        <f t="shared" si="28"/>
        <v>3.7345387665198233</v>
      </c>
      <c r="O330" s="6">
        <f t="shared" si="29"/>
        <v>8.925312775330395</v>
      </c>
    </row>
    <row r="331" spans="1:15" ht="12.75">
      <c r="A331" s="5">
        <v>247</v>
      </c>
      <c r="B331" s="5" t="s">
        <v>509</v>
      </c>
      <c r="C331" s="5">
        <v>0.74</v>
      </c>
      <c r="D331" s="5">
        <v>425</v>
      </c>
      <c r="E331" s="5">
        <v>3.5</v>
      </c>
      <c r="F331" s="5">
        <v>0.85</v>
      </c>
      <c r="G331" s="5">
        <v>5.55</v>
      </c>
      <c r="H331" s="5">
        <v>0.159</v>
      </c>
      <c r="I331" s="5">
        <v>0.38</v>
      </c>
      <c r="J331" s="5">
        <v>10</v>
      </c>
      <c r="K331" s="6">
        <f t="shared" si="25"/>
        <v>24.245594713656388</v>
      </c>
      <c r="L331" s="6">
        <f t="shared" si="26"/>
        <v>5.888215859030837</v>
      </c>
      <c r="M331" s="6">
        <f t="shared" si="27"/>
        <v>38.4465859030837</v>
      </c>
      <c r="N331" s="6">
        <f t="shared" si="28"/>
        <v>1.101442731277533</v>
      </c>
      <c r="O331" s="6">
        <f t="shared" si="29"/>
        <v>2.632378854625551</v>
      </c>
    </row>
    <row r="332" spans="1:15" ht="12.75">
      <c r="A332" s="5">
        <v>248</v>
      </c>
      <c r="B332" s="5" t="s">
        <v>510</v>
      </c>
      <c r="C332" s="5">
        <v>0.74</v>
      </c>
      <c r="D332" s="5">
        <v>353</v>
      </c>
      <c r="E332" s="5">
        <v>0.17</v>
      </c>
      <c r="F332" s="5">
        <v>0.227</v>
      </c>
      <c r="G332" s="5">
        <v>24.33</v>
      </c>
      <c r="H332" s="5">
        <v>0.159</v>
      </c>
      <c r="I332" s="5">
        <v>0.314</v>
      </c>
      <c r="J332" s="5">
        <v>10</v>
      </c>
      <c r="K332" s="6">
        <f t="shared" si="25"/>
        <v>0.9781365638766519</v>
      </c>
      <c r="L332" s="6">
        <f t="shared" si="26"/>
        <v>1.3060999999999998</v>
      </c>
      <c r="M332" s="6">
        <f t="shared" si="27"/>
        <v>139.98860352422903</v>
      </c>
      <c r="N332" s="6">
        <f t="shared" si="28"/>
        <v>0.914845374449339</v>
      </c>
      <c r="O332" s="6">
        <f t="shared" si="29"/>
        <v>1.80667577092511</v>
      </c>
    </row>
    <row r="333" spans="1:15" ht="12.75">
      <c r="A333" s="5">
        <v>249</v>
      </c>
      <c r="B333" s="5" t="s">
        <v>511</v>
      </c>
      <c r="C333" s="5">
        <v>0.74</v>
      </c>
      <c r="D333" s="5">
        <v>252</v>
      </c>
      <c r="E333" s="5">
        <v>11.4</v>
      </c>
      <c r="F333" s="5">
        <v>1.3</v>
      </c>
      <c r="G333" s="5">
        <v>9.2</v>
      </c>
      <c r="H333" s="5">
        <v>0.159</v>
      </c>
      <c r="I333" s="5">
        <v>0.38</v>
      </c>
      <c r="J333" s="5">
        <v>10</v>
      </c>
      <c r="K333" s="6">
        <f t="shared" si="25"/>
        <v>46.8253744493392</v>
      </c>
      <c r="L333" s="6">
        <f t="shared" si="26"/>
        <v>5.339735682819383</v>
      </c>
      <c r="M333" s="6">
        <f t="shared" si="27"/>
        <v>37.788898678414085</v>
      </c>
      <c r="N333" s="6">
        <f t="shared" si="28"/>
        <v>0.6530907488986784</v>
      </c>
      <c r="O333" s="6">
        <f t="shared" si="29"/>
        <v>1.5608458149779734</v>
      </c>
    </row>
    <row r="334" spans="1:15" ht="12.75">
      <c r="A334" s="5">
        <v>250</v>
      </c>
      <c r="B334" s="5" t="s">
        <v>512</v>
      </c>
      <c r="C334" s="5">
        <v>0.74</v>
      </c>
      <c r="D334" s="5">
        <v>535</v>
      </c>
      <c r="E334" s="5">
        <v>3.5</v>
      </c>
      <c r="F334" s="5">
        <v>0.85</v>
      </c>
      <c r="G334" s="5">
        <v>5.55</v>
      </c>
      <c r="H334" s="5">
        <v>0.159</v>
      </c>
      <c r="I334" s="5">
        <v>0.38</v>
      </c>
      <c r="J334" s="5">
        <v>10</v>
      </c>
      <c r="K334" s="6">
        <f t="shared" si="25"/>
        <v>30.520925110132154</v>
      </c>
      <c r="L334" s="6">
        <f t="shared" si="26"/>
        <v>7.412224669603523</v>
      </c>
      <c r="M334" s="6">
        <f t="shared" si="27"/>
        <v>48.39746696035242</v>
      </c>
      <c r="N334" s="6">
        <f t="shared" si="28"/>
        <v>1.386522026431718</v>
      </c>
      <c r="O334" s="6">
        <f t="shared" si="29"/>
        <v>3.3137004405286343</v>
      </c>
    </row>
    <row r="335" spans="1:15" ht="12.75">
      <c r="A335" s="5">
        <v>250</v>
      </c>
      <c r="B335" s="5" t="s">
        <v>513</v>
      </c>
      <c r="C335" s="5">
        <v>0.74</v>
      </c>
      <c r="D335" s="5">
        <v>1060</v>
      </c>
      <c r="E335" s="5">
        <v>11.4</v>
      </c>
      <c r="F335" s="5">
        <v>1.3</v>
      </c>
      <c r="G335" s="5">
        <v>9.2</v>
      </c>
      <c r="H335" s="5">
        <v>0.159</v>
      </c>
      <c r="I335" s="5">
        <v>0.38</v>
      </c>
      <c r="J335" s="5">
        <v>10</v>
      </c>
      <c r="K335" s="6">
        <f t="shared" si="25"/>
        <v>196.9638766519824</v>
      </c>
      <c r="L335" s="6">
        <f t="shared" si="26"/>
        <v>22.46079295154185</v>
      </c>
      <c r="M335" s="6">
        <f t="shared" si="27"/>
        <v>158.95330396475768</v>
      </c>
      <c r="N335" s="6">
        <f t="shared" si="28"/>
        <v>2.7471277533039644</v>
      </c>
      <c r="O335" s="6">
        <f t="shared" si="29"/>
        <v>6.5654625550660795</v>
      </c>
    </row>
    <row r="336" spans="1:15" ht="12.75">
      <c r="A336" s="5">
        <v>250</v>
      </c>
      <c r="B336" s="5" t="s">
        <v>514</v>
      </c>
      <c r="C336" s="5">
        <v>0.74</v>
      </c>
      <c r="D336" s="5">
        <v>1232</v>
      </c>
      <c r="E336" s="5">
        <v>11.4</v>
      </c>
      <c r="F336" s="5">
        <v>1.3</v>
      </c>
      <c r="G336" s="5">
        <v>9.2</v>
      </c>
      <c r="H336" s="5">
        <v>0.159</v>
      </c>
      <c r="I336" s="5">
        <v>0.38</v>
      </c>
      <c r="J336" s="5">
        <v>10</v>
      </c>
      <c r="K336" s="6">
        <f t="shared" si="25"/>
        <v>228.92405286343615</v>
      </c>
      <c r="L336" s="6">
        <f t="shared" si="26"/>
        <v>26.10537444933921</v>
      </c>
      <c r="M336" s="6">
        <f t="shared" si="27"/>
        <v>184.74572687224665</v>
      </c>
      <c r="N336" s="6">
        <f t="shared" si="28"/>
        <v>3.1928881057268725</v>
      </c>
      <c r="O336" s="6">
        <f t="shared" si="29"/>
        <v>7.630801762114538</v>
      </c>
    </row>
    <row r="337" spans="1:15" ht="12.75">
      <c r="A337" s="5">
        <v>251</v>
      </c>
      <c r="B337" s="5" t="s">
        <v>515</v>
      </c>
      <c r="C337" s="5">
        <v>0.74</v>
      </c>
      <c r="D337" s="5">
        <v>317</v>
      </c>
      <c r="E337" s="5">
        <v>3.5</v>
      </c>
      <c r="F337" s="5">
        <v>0.85</v>
      </c>
      <c r="G337" s="5">
        <v>5.55</v>
      </c>
      <c r="H337" s="5">
        <v>0.159</v>
      </c>
      <c r="I337" s="5">
        <v>0.38</v>
      </c>
      <c r="J337" s="5">
        <v>10</v>
      </c>
      <c r="K337" s="6">
        <f t="shared" si="25"/>
        <v>18.084361233480173</v>
      </c>
      <c r="L337" s="6">
        <f t="shared" si="26"/>
        <v>4.391916299559471</v>
      </c>
      <c r="M337" s="6">
        <f t="shared" si="27"/>
        <v>28.676629955947135</v>
      </c>
      <c r="N337" s="6">
        <f t="shared" si="28"/>
        <v>0.8215466960352423</v>
      </c>
      <c r="O337" s="6">
        <f t="shared" si="29"/>
        <v>1.9634449339207047</v>
      </c>
    </row>
    <row r="338" spans="1:15" ht="12.75">
      <c r="A338" s="5">
        <v>252</v>
      </c>
      <c r="B338" s="5" t="s">
        <v>516</v>
      </c>
      <c r="C338" s="5">
        <v>0.74</v>
      </c>
      <c r="D338" s="5">
        <v>252</v>
      </c>
      <c r="E338" s="5">
        <v>11.4</v>
      </c>
      <c r="F338" s="5">
        <v>1.3</v>
      </c>
      <c r="G338" s="5">
        <v>9.2</v>
      </c>
      <c r="H338" s="5">
        <v>0.159</v>
      </c>
      <c r="I338" s="5">
        <v>0.38</v>
      </c>
      <c r="J338" s="5">
        <v>10</v>
      </c>
      <c r="K338" s="6">
        <f t="shared" si="25"/>
        <v>46.8253744493392</v>
      </c>
      <c r="L338" s="6">
        <f t="shared" si="26"/>
        <v>5.339735682819383</v>
      </c>
      <c r="M338" s="6">
        <f t="shared" si="27"/>
        <v>37.788898678414085</v>
      </c>
      <c r="N338" s="6">
        <f t="shared" si="28"/>
        <v>0.6530907488986784</v>
      </c>
      <c r="O338" s="6">
        <f t="shared" si="29"/>
        <v>1.5608458149779734</v>
      </c>
    </row>
    <row r="339" spans="1:15" ht="12.75">
      <c r="A339" s="5">
        <v>253</v>
      </c>
      <c r="B339" s="5" t="s">
        <v>517</v>
      </c>
      <c r="C339" s="5">
        <v>0.74</v>
      </c>
      <c r="D339" s="5">
        <v>76</v>
      </c>
      <c r="E339" s="5">
        <v>0.6</v>
      </c>
      <c r="F339" s="5">
        <v>0.26</v>
      </c>
      <c r="G339" s="5">
        <v>9.2</v>
      </c>
      <c r="H339" s="5">
        <v>0.159</v>
      </c>
      <c r="I339" s="5">
        <v>0.38</v>
      </c>
      <c r="J339" s="5">
        <v>10</v>
      </c>
      <c r="K339" s="6">
        <f t="shared" si="25"/>
        <v>0.7432599118942731</v>
      </c>
      <c r="L339" s="6">
        <f t="shared" si="26"/>
        <v>0.32207929515418504</v>
      </c>
      <c r="M339" s="6">
        <f t="shared" si="27"/>
        <v>11.396651982378854</v>
      </c>
      <c r="N339" s="6">
        <f t="shared" si="28"/>
        <v>0.1969638766519824</v>
      </c>
      <c r="O339" s="6">
        <f t="shared" si="29"/>
        <v>0.47073127753303967</v>
      </c>
    </row>
    <row r="340" spans="1:15" ht="12.75">
      <c r="A340" s="5">
        <v>254</v>
      </c>
      <c r="B340" s="5" t="s">
        <v>518</v>
      </c>
      <c r="C340" s="5">
        <v>1</v>
      </c>
      <c r="D340" s="5">
        <v>380</v>
      </c>
      <c r="E340" s="5">
        <v>3.5</v>
      </c>
      <c r="F340" s="5">
        <v>0.85</v>
      </c>
      <c r="G340" s="5">
        <v>5.55</v>
      </c>
      <c r="H340" s="5">
        <v>0.159</v>
      </c>
      <c r="I340" s="5">
        <v>0.38</v>
      </c>
      <c r="J340" s="5">
        <v>10</v>
      </c>
      <c r="K340" s="6">
        <f t="shared" si="25"/>
        <v>29.295154185022028</v>
      </c>
      <c r="L340" s="6">
        <f t="shared" si="26"/>
        <v>7.11453744493392</v>
      </c>
      <c r="M340" s="6">
        <f t="shared" si="27"/>
        <v>46.45374449339207</v>
      </c>
      <c r="N340" s="6">
        <f t="shared" si="28"/>
        <v>1.3308370044052864</v>
      </c>
      <c r="O340" s="6">
        <f t="shared" si="29"/>
        <v>3.1806167400881056</v>
      </c>
    </row>
    <row r="341" spans="1:15" ht="12.75">
      <c r="A341" s="5">
        <v>255</v>
      </c>
      <c r="B341" s="5" t="s">
        <v>519</v>
      </c>
      <c r="C341" s="5">
        <v>1</v>
      </c>
      <c r="D341" s="5">
        <v>182</v>
      </c>
      <c r="E341" s="5">
        <v>11.4</v>
      </c>
      <c r="F341" s="5">
        <v>1.3</v>
      </c>
      <c r="G341" s="5">
        <v>9.2</v>
      </c>
      <c r="H341" s="5">
        <v>0.159</v>
      </c>
      <c r="I341" s="5">
        <v>0.38</v>
      </c>
      <c r="J341" s="5">
        <v>10</v>
      </c>
      <c r="K341" s="6">
        <f t="shared" si="25"/>
        <v>45.70044052863436</v>
      </c>
      <c r="L341" s="6">
        <f t="shared" si="26"/>
        <v>5.211453744493392</v>
      </c>
      <c r="M341" s="6">
        <f t="shared" si="27"/>
        <v>36.881057268722465</v>
      </c>
      <c r="N341" s="6">
        <f t="shared" si="28"/>
        <v>0.6374008810572687</v>
      </c>
      <c r="O341" s="6">
        <f t="shared" si="29"/>
        <v>1.5233480176211451</v>
      </c>
    </row>
    <row r="342" spans="1:15" ht="12.75">
      <c r="A342" s="5">
        <v>255</v>
      </c>
      <c r="B342" s="5" t="s">
        <v>520</v>
      </c>
      <c r="C342" s="5">
        <v>1</v>
      </c>
      <c r="D342" s="5">
        <v>140</v>
      </c>
      <c r="E342" s="5">
        <v>5</v>
      </c>
      <c r="F342" s="5">
        <v>0.38</v>
      </c>
      <c r="G342" s="5">
        <v>9.2</v>
      </c>
      <c r="H342" s="5">
        <v>0.159</v>
      </c>
      <c r="I342" s="5">
        <v>0.38</v>
      </c>
      <c r="J342" s="5">
        <v>10</v>
      </c>
      <c r="K342" s="6">
        <f t="shared" si="25"/>
        <v>15.418502202643172</v>
      </c>
      <c r="L342" s="6">
        <f t="shared" si="26"/>
        <v>1.171806167400881</v>
      </c>
      <c r="M342" s="6">
        <f t="shared" si="27"/>
        <v>28.370044052863435</v>
      </c>
      <c r="N342" s="6">
        <f t="shared" si="28"/>
        <v>0.4903083700440529</v>
      </c>
      <c r="O342" s="6">
        <f t="shared" si="29"/>
        <v>1.171806167400881</v>
      </c>
    </row>
    <row r="343" spans="1:15" ht="12.75">
      <c r="A343" s="5">
        <v>256</v>
      </c>
      <c r="B343" s="5" t="s">
        <v>521</v>
      </c>
      <c r="C343" s="5">
        <v>0.74</v>
      </c>
      <c r="D343" s="5">
        <v>443</v>
      </c>
      <c r="E343" s="5">
        <v>3.5</v>
      </c>
      <c r="F343" s="5">
        <v>0.85</v>
      </c>
      <c r="G343" s="5">
        <v>5.55</v>
      </c>
      <c r="H343" s="5">
        <v>0.159</v>
      </c>
      <c r="I343" s="5">
        <v>0.38</v>
      </c>
      <c r="J343" s="5">
        <v>10</v>
      </c>
      <c r="K343" s="6">
        <f t="shared" si="25"/>
        <v>25.27246696035242</v>
      </c>
      <c r="L343" s="6">
        <f t="shared" si="26"/>
        <v>6.137599118942731</v>
      </c>
      <c r="M343" s="6">
        <f t="shared" si="27"/>
        <v>40.07491189427312</v>
      </c>
      <c r="N343" s="6">
        <f t="shared" si="28"/>
        <v>1.1480920704845814</v>
      </c>
      <c r="O343" s="6">
        <f t="shared" si="29"/>
        <v>2.743867841409692</v>
      </c>
    </row>
    <row r="344" spans="1:15" ht="12.75">
      <c r="A344" s="5">
        <v>257</v>
      </c>
      <c r="B344" s="5" t="s">
        <v>522</v>
      </c>
      <c r="C344" s="5">
        <v>0.74</v>
      </c>
      <c r="D344" s="5">
        <v>252</v>
      </c>
      <c r="E344" s="5">
        <v>11.4</v>
      </c>
      <c r="F344" s="5">
        <v>1.3</v>
      </c>
      <c r="G344" s="5">
        <v>9.2</v>
      </c>
      <c r="H344" s="5">
        <v>0.159</v>
      </c>
      <c r="I344" s="5">
        <v>0.38</v>
      </c>
      <c r="J344" s="5">
        <v>10</v>
      </c>
      <c r="K344" s="6">
        <f t="shared" si="25"/>
        <v>46.8253744493392</v>
      </c>
      <c r="L344" s="6">
        <f t="shared" si="26"/>
        <v>5.339735682819383</v>
      </c>
      <c r="M344" s="6">
        <f t="shared" si="27"/>
        <v>37.788898678414085</v>
      </c>
      <c r="N344" s="6">
        <f t="shared" si="28"/>
        <v>0.6530907488986784</v>
      </c>
      <c r="O344" s="6">
        <f t="shared" si="29"/>
        <v>1.5608458149779734</v>
      </c>
    </row>
    <row r="345" spans="1:15" ht="12.75">
      <c r="A345" s="5">
        <v>258</v>
      </c>
      <c r="B345" s="5" t="s">
        <v>523</v>
      </c>
      <c r="C345" s="5">
        <v>0.74</v>
      </c>
      <c r="D345" s="5">
        <v>102</v>
      </c>
      <c r="E345" s="5">
        <v>5</v>
      </c>
      <c r="F345" s="5">
        <v>0.38</v>
      </c>
      <c r="G345" s="5">
        <v>9.2</v>
      </c>
      <c r="H345" s="5">
        <v>0.159</v>
      </c>
      <c r="I345" s="5">
        <v>0.38</v>
      </c>
      <c r="J345" s="5">
        <v>10</v>
      </c>
      <c r="K345" s="6">
        <f t="shared" si="25"/>
        <v>8.312775330396477</v>
      </c>
      <c r="L345" s="6">
        <f t="shared" si="26"/>
        <v>0.6317709251101322</v>
      </c>
      <c r="M345" s="6">
        <f t="shared" si="27"/>
        <v>15.295506607929514</v>
      </c>
      <c r="N345" s="6">
        <f t="shared" si="28"/>
        <v>0.26434625550660795</v>
      </c>
      <c r="O345" s="6">
        <f t="shared" si="29"/>
        <v>0.6317709251101322</v>
      </c>
    </row>
    <row r="346" spans="1:15" ht="12.75">
      <c r="A346" s="5">
        <v>259</v>
      </c>
      <c r="B346" s="5" t="s">
        <v>524</v>
      </c>
      <c r="C346" s="5">
        <v>0.74</v>
      </c>
      <c r="D346" s="5">
        <v>724</v>
      </c>
      <c r="E346" s="5">
        <v>3.5</v>
      </c>
      <c r="F346" s="5">
        <v>0.05</v>
      </c>
      <c r="G346" s="5">
        <v>8.01</v>
      </c>
      <c r="H346" s="5">
        <v>0.159</v>
      </c>
      <c r="I346" s="5">
        <v>0.38</v>
      </c>
      <c r="J346" s="5">
        <v>10</v>
      </c>
      <c r="K346" s="6">
        <f t="shared" si="25"/>
        <v>41.303083700440524</v>
      </c>
      <c r="L346" s="6">
        <f t="shared" si="26"/>
        <v>0.5900440528634361</v>
      </c>
      <c r="M346" s="6">
        <f t="shared" si="27"/>
        <v>94.52505726872248</v>
      </c>
      <c r="N346" s="6">
        <f t="shared" si="28"/>
        <v>1.8763400881057268</v>
      </c>
      <c r="O346" s="6">
        <f t="shared" si="29"/>
        <v>4.484334801762114</v>
      </c>
    </row>
    <row r="347" spans="1:15" ht="12.75">
      <c r="A347" s="5">
        <v>260</v>
      </c>
      <c r="B347" s="5" t="s">
        <v>525</v>
      </c>
      <c r="C347" s="5">
        <v>0.74</v>
      </c>
      <c r="D347" s="5">
        <v>166</v>
      </c>
      <c r="E347" s="5">
        <v>5</v>
      </c>
      <c r="F347" s="5">
        <v>0.38</v>
      </c>
      <c r="G347" s="5">
        <v>9.2</v>
      </c>
      <c r="H347" s="5">
        <v>0.159</v>
      </c>
      <c r="I347" s="5">
        <v>0.38</v>
      </c>
      <c r="J347" s="5">
        <v>10</v>
      </c>
      <c r="K347" s="6">
        <f t="shared" si="25"/>
        <v>13.52863436123348</v>
      </c>
      <c r="L347" s="6">
        <f t="shared" si="26"/>
        <v>1.0281762114537445</v>
      </c>
      <c r="M347" s="6">
        <f t="shared" si="27"/>
        <v>24.8926872246696</v>
      </c>
      <c r="N347" s="6">
        <f t="shared" si="28"/>
        <v>0.43021057268722473</v>
      </c>
      <c r="O347" s="6">
        <f t="shared" si="29"/>
        <v>1.0281762114537445</v>
      </c>
    </row>
    <row r="348" spans="1:15" ht="12.75">
      <c r="A348" s="5">
        <v>261</v>
      </c>
      <c r="B348" s="5" t="s">
        <v>526</v>
      </c>
      <c r="C348" s="5">
        <v>0.74</v>
      </c>
      <c r="D348" s="5">
        <v>380</v>
      </c>
      <c r="E348" s="5">
        <v>3.5</v>
      </c>
      <c r="F348" s="5">
        <v>0.85</v>
      </c>
      <c r="G348" s="5">
        <v>5.55</v>
      </c>
      <c r="H348" s="5">
        <v>0.159</v>
      </c>
      <c r="I348" s="5">
        <v>0.38</v>
      </c>
      <c r="J348" s="5">
        <v>10</v>
      </c>
      <c r="K348" s="6">
        <f t="shared" si="25"/>
        <v>21.6784140969163</v>
      </c>
      <c r="L348" s="6">
        <f t="shared" si="26"/>
        <v>5.264757709251101</v>
      </c>
      <c r="M348" s="6">
        <f t="shared" si="27"/>
        <v>34.37577092511013</v>
      </c>
      <c r="N348" s="6">
        <f t="shared" si="28"/>
        <v>0.9848193832599119</v>
      </c>
      <c r="O348" s="6">
        <f t="shared" si="29"/>
        <v>2.353656387665198</v>
      </c>
    </row>
    <row r="349" spans="1:15" ht="12.75">
      <c r="A349" s="5">
        <v>262</v>
      </c>
      <c r="B349" s="5" t="s">
        <v>527</v>
      </c>
      <c r="C349" s="5">
        <v>0.74</v>
      </c>
      <c r="D349" s="5">
        <v>252</v>
      </c>
      <c r="E349" s="5">
        <v>11.4</v>
      </c>
      <c r="F349" s="5">
        <v>1.3</v>
      </c>
      <c r="G349" s="5">
        <v>9.2</v>
      </c>
      <c r="H349" s="5">
        <v>0.159</v>
      </c>
      <c r="I349" s="5">
        <v>0.38</v>
      </c>
      <c r="J349" s="5">
        <v>10</v>
      </c>
      <c r="K349" s="6">
        <f t="shared" si="25"/>
        <v>46.8253744493392</v>
      </c>
      <c r="L349" s="6">
        <f t="shared" si="26"/>
        <v>5.339735682819383</v>
      </c>
      <c r="M349" s="6">
        <f t="shared" si="27"/>
        <v>37.788898678414085</v>
      </c>
      <c r="N349" s="6">
        <f t="shared" si="28"/>
        <v>0.6530907488986784</v>
      </c>
      <c r="O349" s="6">
        <f t="shared" si="29"/>
        <v>1.5608458149779734</v>
      </c>
    </row>
    <row r="350" spans="1:15" ht="12.75">
      <c r="A350" s="5">
        <v>263</v>
      </c>
      <c r="B350" s="5" t="s">
        <v>528</v>
      </c>
      <c r="C350" s="5">
        <v>0.74</v>
      </c>
      <c r="D350" s="5">
        <v>1807</v>
      </c>
      <c r="E350" s="5">
        <v>11.4</v>
      </c>
      <c r="F350" s="5">
        <v>1.3</v>
      </c>
      <c r="G350" s="5">
        <v>6.2</v>
      </c>
      <c r="H350" s="5">
        <v>0.159</v>
      </c>
      <c r="I350" s="5">
        <v>0.3</v>
      </c>
      <c r="J350" s="5">
        <v>10</v>
      </c>
      <c r="K350" s="6">
        <f t="shared" si="25"/>
        <v>335.7676651982379</v>
      </c>
      <c r="L350" s="6">
        <f t="shared" si="26"/>
        <v>38.28929515418502</v>
      </c>
      <c r="M350" s="6">
        <f t="shared" si="27"/>
        <v>182.61048458149784</v>
      </c>
      <c r="N350" s="6">
        <f t="shared" si="28"/>
        <v>4.683075330396477</v>
      </c>
      <c r="O350" s="6">
        <f t="shared" si="29"/>
        <v>8.835991189427313</v>
      </c>
    </row>
    <row r="351" spans="1:15" ht="12.75">
      <c r="A351" s="5">
        <v>264</v>
      </c>
      <c r="B351" s="5" t="s">
        <v>529</v>
      </c>
      <c r="C351" s="5">
        <v>0.74</v>
      </c>
      <c r="D351" s="5">
        <v>535</v>
      </c>
      <c r="E351" s="5">
        <v>3.5</v>
      </c>
      <c r="F351" s="5">
        <v>0.85</v>
      </c>
      <c r="G351" s="5">
        <v>5.55</v>
      </c>
      <c r="H351" s="5">
        <v>0.159</v>
      </c>
      <c r="I351" s="5">
        <v>0.38</v>
      </c>
      <c r="J351" s="5">
        <v>10</v>
      </c>
      <c r="K351" s="6">
        <f t="shared" si="25"/>
        <v>30.520925110132154</v>
      </c>
      <c r="L351" s="6">
        <f t="shared" si="26"/>
        <v>7.412224669603523</v>
      </c>
      <c r="M351" s="6">
        <f t="shared" si="27"/>
        <v>48.39746696035242</v>
      </c>
      <c r="N351" s="6">
        <f t="shared" si="28"/>
        <v>1.386522026431718</v>
      </c>
      <c r="O351" s="6">
        <f t="shared" si="29"/>
        <v>3.3137004405286343</v>
      </c>
    </row>
    <row r="352" spans="1:15" ht="12.75">
      <c r="A352" s="5">
        <v>265</v>
      </c>
      <c r="B352" s="5" t="s">
        <v>530</v>
      </c>
      <c r="C352" s="5">
        <v>0.74</v>
      </c>
      <c r="D352" s="5">
        <v>207</v>
      </c>
      <c r="E352" s="5">
        <v>11.4</v>
      </c>
      <c r="F352" s="5">
        <v>1.3</v>
      </c>
      <c r="G352" s="5">
        <v>9.2</v>
      </c>
      <c r="H352" s="5">
        <v>0.159</v>
      </c>
      <c r="I352" s="5">
        <v>0.38</v>
      </c>
      <c r="J352" s="5">
        <v>10</v>
      </c>
      <c r="K352" s="6">
        <f t="shared" si="25"/>
        <v>38.46370044052863</v>
      </c>
      <c r="L352" s="6">
        <f t="shared" si="26"/>
        <v>4.386211453744494</v>
      </c>
      <c r="M352" s="6">
        <f t="shared" si="27"/>
        <v>31.040881057268717</v>
      </c>
      <c r="N352" s="6">
        <f t="shared" si="28"/>
        <v>0.5364674008810573</v>
      </c>
      <c r="O352" s="6">
        <f t="shared" si="29"/>
        <v>1.2821233480176213</v>
      </c>
    </row>
    <row r="353" spans="1:15" ht="12.75">
      <c r="A353" s="5">
        <v>266</v>
      </c>
      <c r="B353" s="5" t="s">
        <v>531</v>
      </c>
      <c r="C353" s="5">
        <v>0.74</v>
      </c>
      <c r="D353" s="5">
        <v>377</v>
      </c>
      <c r="E353" s="5">
        <v>3.5</v>
      </c>
      <c r="F353" s="5">
        <v>0.85</v>
      </c>
      <c r="G353" s="5">
        <v>5.55</v>
      </c>
      <c r="H353" s="5">
        <v>0.159</v>
      </c>
      <c r="I353" s="5">
        <v>0.38</v>
      </c>
      <c r="J353" s="5">
        <v>10</v>
      </c>
      <c r="K353" s="6">
        <f t="shared" si="25"/>
        <v>21.507268722466964</v>
      </c>
      <c r="L353" s="6">
        <f t="shared" si="26"/>
        <v>5.223193832599119</v>
      </c>
      <c r="M353" s="6">
        <f t="shared" si="27"/>
        <v>34.10438325991189</v>
      </c>
      <c r="N353" s="6">
        <f t="shared" si="28"/>
        <v>0.9770444933920706</v>
      </c>
      <c r="O353" s="6">
        <f t="shared" si="29"/>
        <v>2.335074889867842</v>
      </c>
    </row>
    <row r="354" spans="1:15" ht="12.75">
      <c r="A354" s="5">
        <v>267</v>
      </c>
      <c r="B354" s="5" t="s">
        <v>532</v>
      </c>
      <c r="C354" s="5">
        <v>0.74</v>
      </c>
      <c r="D354" s="5">
        <v>252</v>
      </c>
      <c r="E354" s="5">
        <v>11.4</v>
      </c>
      <c r="F354" s="5">
        <v>1.3</v>
      </c>
      <c r="G354" s="5">
        <v>9.2</v>
      </c>
      <c r="H354" s="5">
        <v>0.159</v>
      </c>
      <c r="I354" s="5">
        <v>0.38</v>
      </c>
      <c r="J354" s="5">
        <v>10</v>
      </c>
      <c r="K354" s="6">
        <f t="shared" si="25"/>
        <v>46.8253744493392</v>
      </c>
      <c r="L354" s="6">
        <f t="shared" si="26"/>
        <v>5.339735682819383</v>
      </c>
      <c r="M354" s="6">
        <f t="shared" si="27"/>
        <v>37.788898678414085</v>
      </c>
      <c r="N354" s="6">
        <f t="shared" si="28"/>
        <v>0.6530907488986784</v>
      </c>
      <c r="O354" s="6">
        <f t="shared" si="29"/>
        <v>1.5608458149779734</v>
      </c>
    </row>
    <row r="355" spans="1:15" ht="12.75">
      <c r="A355" s="5">
        <v>268</v>
      </c>
      <c r="B355" s="5" t="s">
        <v>533</v>
      </c>
      <c r="C355" s="5">
        <v>0.74</v>
      </c>
      <c r="D355" s="5">
        <v>95</v>
      </c>
      <c r="E355" s="5">
        <v>0.6</v>
      </c>
      <c r="F355" s="5">
        <v>0.26</v>
      </c>
      <c r="G355" s="5">
        <v>9.2</v>
      </c>
      <c r="H355" s="5">
        <v>0.159</v>
      </c>
      <c r="I355" s="5">
        <v>0.38</v>
      </c>
      <c r="J355" s="5">
        <v>10</v>
      </c>
      <c r="K355" s="6">
        <f t="shared" si="25"/>
        <v>0.9290748898678415</v>
      </c>
      <c r="L355" s="6">
        <f t="shared" si="26"/>
        <v>0.4025991189427312</v>
      </c>
      <c r="M355" s="6">
        <f t="shared" si="27"/>
        <v>14.245814977973565</v>
      </c>
      <c r="N355" s="6">
        <f t="shared" si="28"/>
        <v>0.24620484581497798</v>
      </c>
      <c r="O355" s="6">
        <f t="shared" si="29"/>
        <v>0.5884140969162995</v>
      </c>
    </row>
    <row r="356" spans="1:15" ht="12.75">
      <c r="A356" s="5">
        <v>269</v>
      </c>
      <c r="B356" s="5" t="s">
        <v>534</v>
      </c>
      <c r="C356" s="5">
        <v>0.74</v>
      </c>
      <c r="D356" s="5">
        <v>252</v>
      </c>
      <c r="E356" s="5">
        <v>11.4</v>
      </c>
      <c r="F356" s="5">
        <v>1.3</v>
      </c>
      <c r="G356" s="5">
        <v>9.2</v>
      </c>
      <c r="H356" s="5">
        <v>0.159</v>
      </c>
      <c r="I356" s="5">
        <v>0.38</v>
      </c>
      <c r="J356" s="5">
        <v>10</v>
      </c>
      <c r="K356" s="6">
        <f t="shared" si="25"/>
        <v>46.8253744493392</v>
      </c>
      <c r="L356" s="6">
        <f t="shared" si="26"/>
        <v>5.339735682819383</v>
      </c>
      <c r="M356" s="6">
        <f t="shared" si="27"/>
        <v>37.788898678414085</v>
      </c>
      <c r="N356" s="6">
        <f t="shared" si="28"/>
        <v>0.6530907488986784</v>
      </c>
      <c r="O356" s="6">
        <f t="shared" si="29"/>
        <v>1.5608458149779734</v>
      </c>
    </row>
    <row r="357" spans="1:15" ht="12.75">
      <c r="A357" s="5">
        <v>270</v>
      </c>
      <c r="B357" s="5" t="s">
        <v>535</v>
      </c>
      <c r="C357" s="5">
        <v>0.74</v>
      </c>
      <c r="D357" s="5">
        <v>1807</v>
      </c>
      <c r="E357" s="5">
        <v>11.4</v>
      </c>
      <c r="F357" s="5">
        <v>1.3</v>
      </c>
      <c r="G357" s="5">
        <v>6.2</v>
      </c>
      <c r="H357" s="5">
        <v>0.159</v>
      </c>
      <c r="I357" s="5">
        <v>0.3</v>
      </c>
      <c r="J357" s="5">
        <v>10</v>
      </c>
      <c r="K357" s="6">
        <f t="shared" si="25"/>
        <v>335.7676651982379</v>
      </c>
      <c r="L357" s="6">
        <f t="shared" si="26"/>
        <v>38.28929515418502</v>
      </c>
      <c r="M357" s="6">
        <f t="shared" si="27"/>
        <v>182.61048458149784</v>
      </c>
      <c r="N357" s="6">
        <f t="shared" si="28"/>
        <v>4.683075330396477</v>
      </c>
      <c r="O357" s="6">
        <f t="shared" si="29"/>
        <v>8.835991189427313</v>
      </c>
    </row>
    <row r="358" spans="1:15" ht="12.75">
      <c r="A358" s="5">
        <v>270</v>
      </c>
      <c r="B358" s="5" t="s">
        <v>536</v>
      </c>
      <c r="C358" s="5">
        <v>0.74</v>
      </c>
      <c r="D358" s="5">
        <v>1807</v>
      </c>
      <c r="E358" s="5">
        <v>11.4</v>
      </c>
      <c r="F358" s="5">
        <v>1.3</v>
      </c>
      <c r="G358" s="5">
        <v>6.2</v>
      </c>
      <c r="H358" s="5">
        <v>0.159</v>
      </c>
      <c r="I358" s="5">
        <v>0.3</v>
      </c>
      <c r="J358" s="5">
        <v>10</v>
      </c>
      <c r="K358" s="6">
        <f t="shared" si="25"/>
        <v>335.7676651982379</v>
      </c>
      <c r="L358" s="6">
        <f t="shared" si="26"/>
        <v>38.28929515418502</v>
      </c>
      <c r="M358" s="6">
        <f t="shared" si="27"/>
        <v>182.61048458149784</v>
      </c>
      <c r="N358" s="6">
        <f t="shared" si="28"/>
        <v>4.683075330396477</v>
      </c>
      <c r="O358" s="6">
        <f t="shared" si="29"/>
        <v>8.835991189427313</v>
      </c>
    </row>
    <row r="359" spans="1:15" ht="12.75">
      <c r="A359" s="5">
        <v>271</v>
      </c>
      <c r="B359" s="5" t="s">
        <v>537</v>
      </c>
      <c r="C359" s="5">
        <v>0.74</v>
      </c>
      <c r="D359" s="5">
        <v>260</v>
      </c>
      <c r="E359" s="5">
        <v>11.4</v>
      </c>
      <c r="F359" s="5">
        <v>1.3</v>
      </c>
      <c r="G359" s="5">
        <v>9.2</v>
      </c>
      <c r="H359" s="5">
        <v>0.159</v>
      </c>
      <c r="I359" s="5">
        <v>0.38</v>
      </c>
      <c r="J359" s="5">
        <v>10</v>
      </c>
      <c r="K359" s="6">
        <f t="shared" si="25"/>
        <v>48.311894273127756</v>
      </c>
      <c r="L359" s="6">
        <f t="shared" si="26"/>
        <v>5.509251101321586</v>
      </c>
      <c r="M359" s="6">
        <f t="shared" si="27"/>
        <v>38.988546255506606</v>
      </c>
      <c r="N359" s="6">
        <f t="shared" si="28"/>
        <v>0.6738237885462555</v>
      </c>
      <c r="O359" s="6">
        <f t="shared" si="29"/>
        <v>1.6103964757709253</v>
      </c>
    </row>
    <row r="360" spans="1:15" ht="12.75">
      <c r="A360" s="5">
        <v>272</v>
      </c>
      <c r="B360" s="5" t="s">
        <v>538</v>
      </c>
      <c r="C360" s="5">
        <v>0.74</v>
      </c>
      <c r="D360" s="5">
        <v>325</v>
      </c>
      <c r="E360" s="5">
        <v>3.5</v>
      </c>
      <c r="F360" s="5">
        <v>0.85</v>
      </c>
      <c r="G360" s="5">
        <v>5.55</v>
      </c>
      <c r="H360" s="5">
        <v>0.159</v>
      </c>
      <c r="I360" s="5">
        <v>0.38</v>
      </c>
      <c r="J360" s="5">
        <v>10</v>
      </c>
      <c r="K360" s="6">
        <f t="shared" si="25"/>
        <v>18.540748898678412</v>
      </c>
      <c r="L360" s="6">
        <f t="shared" si="26"/>
        <v>4.502753303964758</v>
      </c>
      <c r="M360" s="6">
        <f t="shared" si="27"/>
        <v>29.400330396475766</v>
      </c>
      <c r="N360" s="6">
        <f t="shared" si="28"/>
        <v>0.8422797356828193</v>
      </c>
      <c r="O360" s="6">
        <f t="shared" si="29"/>
        <v>2.012995594713656</v>
      </c>
    </row>
    <row r="361" spans="1:15" ht="12.75">
      <c r="A361" s="5">
        <v>273</v>
      </c>
      <c r="B361" s="5" t="s">
        <v>539</v>
      </c>
      <c r="C361" s="5">
        <v>0.74</v>
      </c>
      <c r="D361" s="5">
        <v>252</v>
      </c>
      <c r="E361" s="5">
        <v>3.5</v>
      </c>
      <c r="F361" s="5">
        <v>0.27</v>
      </c>
      <c r="G361" s="5">
        <v>6.33</v>
      </c>
      <c r="H361" s="5">
        <v>0.159</v>
      </c>
      <c r="I361" s="5">
        <v>0.38</v>
      </c>
      <c r="J361" s="5">
        <v>10</v>
      </c>
      <c r="K361" s="6">
        <f t="shared" si="25"/>
        <v>14.376211453744492</v>
      </c>
      <c r="L361" s="6">
        <f t="shared" si="26"/>
        <v>1.109022026431718</v>
      </c>
      <c r="M361" s="6">
        <f t="shared" si="27"/>
        <v>26.000405286343614</v>
      </c>
      <c r="N361" s="6">
        <f t="shared" si="28"/>
        <v>0.6530907488986784</v>
      </c>
      <c r="O361" s="6">
        <f t="shared" si="29"/>
        <v>1.5608458149779734</v>
      </c>
    </row>
    <row r="362" spans="1:15" ht="12.75">
      <c r="A362" s="5">
        <v>274</v>
      </c>
      <c r="B362" s="5" t="s">
        <v>540</v>
      </c>
      <c r="C362" s="5">
        <v>0.74</v>
      </c>
      <c r="D362" s="5">
        <v>679</v>
      </c>
      <c r="E362" s="5">
        <v>3.5</v>
      </c>
      <c r="F362" s="5">
        <v>0.05</v>
      </c>
      <c r="G362" s="5">
        <v>8.01</v>
      </c>
      <c r="H362" s="5">
        <v>0.159</v>
      </c>
      <c r="I362" s="5">
        <v>0.38</v>
      </c>
      <c r="J362" s="5">
        <v>10</v>
      </c>
      <c r="K362" s="6">
        <f t="shared" si="25"/>
        <v>38.735903083700435</v>
      </c>
      <c r="L362" s="6">
        <f t="shared" si="26"/>
        <v>0.5533700440528635</v>
      </c>
      <c r="M362" s="6">
        <f t="shared" si="27"/>
        <v>88.64988105726871</v>
      </c>
      <c r="N362" s="6">
        <f t="shared" si="28"/>
        <v>1.7597167400881055</v>
      </c>
      <c r="O362" s="6">
        <f t="shared" si="29"/>
        <v>4.205612334801762</v>
      </c>
    </row>
    <row r="363" spans="1:15" ht="12.75">
      <c r="A363" s="5">
        <v>275</v>
      </c>
      <c r="B363" s="5" t="s">
        <v>541</v>
      </c>
      <c r="C363" s="5">
        <v>0.74</v>
      </c>
      <c r="D363" s="5">
        <v>170</v>
      </c>
      <c r="E363" s="5">
        <v>5</v>
      </c>
      <c r="F363" s="5">
        <v>0.38</v>
      </c>
      <c r="G363" s="5">
        <v>9.2</v>
      </c>
      <c r="H363" s="5">
        <v>0.159</v>
      </c>
      <c r="I363" s="5">
        <v>0.38</v>
      </c>
      <c r="J363" s="5">
        <v>10</v>
      </c>
      <c r="K363" s="6">
        <f t="shared" si="25"/>
        <v>13.854625550660794</v>
      </c>
      <c r="L363" s="6">
        <f t="shared" si="26"/>
        <v>1.0529515418502202</v>
      </c>
      <c r="M363" s="6">
        <f t="shared" si="27"/>
        <v>25.492511013215857</v>
      </c>
      <c r="N363" s="6">
        <f t="shared" si="28"/>
        <v>0.4405770925110132</v>
      </c>
      <c r="O363" s="6">
        <f t="shared" si="29"/>
        <v>1.0529515418502202</v>
      </c>
    </row>
    <row r="364" spans="1:15" ht="12.75">
      <c r="A364" s="5">
        <v>276</v>
      </c>
      <c r="B364" s="5" t="s">
        <v>542</v>
      </c>
      <c r="C364" s="5">
        <v>0.74</v>
      </c>
      <c r="D364" s="5">
        <v>101</v>
      </c>
      <c r="E364" s="5">
        <v>5</v>
      </c>
      <c r="F364" s="5">
        <v>0.38</v>
      </c>
      <c r="G364" s="5">
        <v>9.2</v>
      </c>
      <c r="H364" s="5">
        <v>0.159</v>
      </c>
      <c r="I364" s="5">
        <v>0.38</v>
      </c>
      <c r="J364" s="5">
        <v>10</v>
      </c>
      <c r="K364" s="6">
        <f t="shared" si="25"/>
        <v>8.231277533039648</v>
      </c>
      <c r="L364" s="6">
        <f t="shared" si="26"/>
        <v>0.6255770925110132</v>
      </c>
      <c r="M364" s="6">
        <f t="shared" si="27"/>
        <v>15.145550660792951</v>
      </c>
      <c r="N364" s="6">
        <f t="shared" si="28"/>
        <v>0.26175462555066076</v>
      </c>
      <c r="O364" s="6">
        <f t="shared" si="29"/>
        <v>0.6255770925110132</v>
      </c>
    </row>
    <row r="365" spans="1:15" ht="12.75">
      <c r="A365" s="5">
        <v>277</v>
      </c>
      <c r="B365" s="5" t="s">
        <v>543</v>
      </c>
      <c r="C365" s="5">
        <v>0.74</v>
      </c>
      <c r="D365" s="5">
        <v>110</v>
      </c>
      <c r="E365" s="5">
        <v>5</v>
      </c>
      <c r="F365" s="5">
        <v>0.33</v>
      </c>
      <c r="G365" s="5">
        <v>6.27</v>
      </c>
      <c r="H365" s="5">
        <v>0.159</v>
      </c>
      <c r="I365" s="5">
        <v>0.38</v>
      </c>
      <c r="J365" s="5">
        <v>10</v>
      </c>
      <c r="K365" s="6">
        <f t="shared" si="25"/>
        <v>8.964757709251101</v>
      </c>
      <c r="L365" s="6">
        <f t="shared" si="26"/>
        <v>0.5916740088105727</v>
      </c>
      <c r="M365" s="6">
        <f t="shared" si="27"/>
        <v>11.241806167400881</v>
      </c>
      <c r="N365" s="6">
        <f t="shared" si="28"/>
        <v>0.28507929515418506</v>
      </c>
      <c r="O365" s="6">
        <f t="shared" si="29"/>
        <v>0.6813215859030838</v>
      </c>
    </row>
    <row r="366" spans="1:15" ht="12.75">
      <c r="A366" s="5">
        <v>278</v>
      </c>
      <c r="B366" s="5" t="s">
        <v>544</v>
      </c>
      <c r="C366" s="5">
        <v>0.74</v>
      </c>
      <c r="D366" s="5">
        <v>252</v>
      </c>
      <c r="E366" s="5">
        <v>3.5</v>
      </c>
      <c r="F366" s="5">
        <v>0.27</v>
      </c>
      <c r="G366" s="5">
        <v>6.33</v>
      </c>
      <c r="H366" s="5">
        <v>0.159</v>
      </c>
      <c r="I366" s="5">
        <v>0.38</v>
      </c>
      <c r="J366" s="5">
        <v>10</v>
      </c>
      <c r="K366" s="6">
        <f aca="true" t="shared" si="30" ref="K366:K411">C366*D366*E366*J366/454</f>
        <v>14.376211453744492</v>
      </c>
      <c r="L366" s="6">
        <f aca="true" t="shared" si="31" ref="L366:L411">C366*D366*F366*J366/454</f>
        <v>1.109022026431718</v>
      </c>
      <c r="M366" s="6">
        <f aca="true" t="shared" si="32" ref="M366:M411">C366*D366*G366*J366/454</f>
        <v>26.000405286343614</v>
      </c>
      <c r="N366" s="6">
        <f aca="true" t="shared" si="33" ref="N366:N411">C366*D366*H366*J366/454</f>
        <v>0.6530907488986784</v>
      </c>
      <c r="O366" s="6">
        <f aca="true" t="shared" si="34" ref="O366:O411">C366*D366*I366*J366/454</f>
        <v>1.5608458149779734</v>
      </c>
    </row>
    <row r="367" spans="1:15" ht="12.75">
      <c r="A367" s="5">
        <v>278</v>
      </c>
      <c r="B367" s="5" t="s">
        <v>545</v>
      </c>
      <c r="C367" s="5">
        <v>0.74</v>
      </c>
      <c r="D367" s="5">
        <v>390</v>
      </c>
      <c r="E367" s="5">
        <v>3.5</v>
      </c>
      <c r="F367" s="5">
        <v>0.85</v>
      </c>
      <c r="G367" s="5">
        <v>5.55</v>
      </c>
      <c r="H367" s="5">
        <v>0.159</v>
      </c>
      <c r="I367" s="5">
        <v>0.38</v>
      </c>
      <c r="J367" s="5">
        <v>10</v>
      </c>
      <c r="K367" s="6">
        <f t="shared" si="30"/>
        <v>22.2488986784141</v>
      </c>
      <c r="L367" s="6">
        <f t="shared" si="31"/>
        <v>5.4033039647577095</v>
      </c>
      <c r="M367" s="6">
        <f t="shared" si="32"/>
        <v>35.28039647577092</v>
      </c>
      <c r="N367" s="6">
        <f t="shared" si="33"/>
        <v>1.0107356828193834</v>
      </c>
      <c r="O367" s="6">
        <f t="shared" si="34"/>
        <v>2.415594713656388</v>
      </c>
    </row>
    <row r="368" spans="1:15" ht="12.75">
      <c r="A368" s="5">
        <v>279</v>
      </c>
      <c r="B368" s="5" t="s">
        <v>546</v>
      </c>
      <c r="C368" s="5">
        <v>0.74</v>
      </c>
      <c r="D368" s="5">
        <v>252</v>
      </c>
      <c r="E368" s="5">
        <v>3.5</v>
      </c>
      <c r="F368" s="5">
        <v>0.27</v>
      </c>
      <c r="G368" s="5">
        <v>6.33</v>
      </c>
      <c r="H368" s="5">
        <v>0.159</v>
      </c>
      <c r="I368" s="5">
        <v>0.38</v>
      </c>
      <c r="J368" s="5">
        <v>10</v>
      </c>
      <c r="K368" s="6">
        <f t="shared" si="30"/>
        <v>14.376211453744492</v>
      </c>
      <c r="L368" s="6">
        <f t="shared" si="31"/>
        <v>1.109022026431718</v>
      </c>
      <c r="M368" s="6">
        <f t="shared" si="32"/>
        <v>26.000405286343614</v>
      </c>
      <c r="N368" s="6">
        <f t="shared" si="33"/>
        <v>0.6530907488986784</v>
      </c>
      <c r="O368" s="6">
        <f t="shared" si="34"/>
        <v>1.5608458149779734</v>
      </c>
    </row>
    <row r="369" spans="1:15" ht="12.75">
      <c r="A369" s="5">
        <v>280</v>
      </c>
      <c r="B369" s="5" t="s">
        <v>547</v>
      </c>
      <c r="C369" s="5">
        <v>0.74</v>
      </c>
      <c r="D369" s="5">
        <v>119</v>
      </c>
      <c r="E369" s="5">
        <v>5</v>
      </c>
      <c r="F369" s="5">
        <v>0.33</v>
      </c>
      <c r="G369" s="5">
        <v>6.27</v>
      </c>
      <c r="H369" s="5">
        <v>0.159</v>
      </c>
      <c r="I369" s="5">
        <v>0.38</v>
      </c>
      <c r="J369" s="5">
        <v>10</v>
      </c>
      <c r="K369" s="6">
        <f t="shared" si="30"/>
        <v>9.698237885462555</v>
      </c>
      <c r="L369" s="6">
        <f t="shared" si="31"/>
        <v>0.6400837004405286</v>
      </c>
      <c r="M369" s="6">
        <f t="shared" si="32"/>
        <v>12.161590308370045</v>
      </c>
      <c r="N369" s="6">
        <f t="shared" si="33"/>
        <v>0.30840396475770926</v>
      </c>
      <c r="O369" s="6">
        <f t="shared" si="34"/>
        <v>0.7370660792951543</v>
      </c>
    </row>
    <row r="370" spans="1:15" ht="12.75">
      <c r="A370" s="5">
        <v>281</v>
      </c>
      <c r="B370" s="5" t="s">
        <v>548</v>
      </c>
      <c r="C370" s="5">
        <v>0.74</v>
      </c>
      <c r="D370" s="5">
        <v>64</v>
      </c>
      <c r="E370" s="5">
        <v>0.6</v>
      </c>
      <c r="F370" s="5">
        <v>0.26</v>
      </c>
      <c r="G370" s="5">
        <v>9.2</v>
      </c>
      <c r="H370" s="5">
        <v>0.159</v>
      </c>
      <c r="I370" s="5">
        <v>0.38</v>
      </c>
      <c r="J370" s="5">
        <v>10</v>
      </c>
      <c r="K370" s="6">
        <f t="shared" si="30"/>
        <v>0.6259030837004406</v>
      </c>
      <c r="L370" s="6">
        <f t="shared" si="31"/>
        <v>0.27122466960352426</v>
      </c>
      <c r="M370" s="6">
        <f t="shared" si="32"/>
        <v>9.597180616740088</v>
      </c>
      <c r="N370" s="6">
        <f t="shared" si="33"/>
        <v>0.16586431718061675</v>
      </c>
      <c r="O370" s="6">
        <f t="shared" si="34"/>
        <v>0.3964052863436124</v>
      </c>
    </row>
    <row r="371" spans="1:15" ht="12.75">
      <c r="A371" s="5">
        <v>282</v>
      </c>
      <c r="B371" s="5" t="s">
        <v>549</v>
      </c>
      <c r="C371" s="5">
        <v>0.74</v>
      </c>
      <c r="D371" s="5">
        <v>166</v>
      </c>
      <c r="E371" s="5">
        <v>1.033</v>
      </c>
      <c r="F371" s="5">
        <v>0.74</v>
      </c>
      <c r="G371" s="5">
        <v>5.29</v>
      </c>
      <c r="H371" s="5">
        <v>0.159</v>
      </c>
      <c r="I371" s="5">
        <v>0.4</v>
      </c>
      <c r="J371" s="5">
        <v>10</v>
      </c>
      <c r="K371" s="6">
        <f t="shared" si="30"/>
        <v>2.7950158590308365</v>
      </c>
      <c r="L371" s="6">
        <f t="shared" si="31"/>
        <v>2.0022378854625553</v>
      </c>
      <c r="M371" s="6">
        <f t="shared" si="32"/>
        <v>14.313295154185024</v>
      </c>
      <c r="N371" s="6">
        <f t="shared" si="33"/>
        <v>0.43021057268722473</v>
      </c>
      <c r="O371" s="6">
        <f t="shared" si="34"/>
        <v>1.0822907488986784</v>
      </c>
    </row>
    <row r="372" spans="1:15" ht="12.75">
      <c r="A372" s="5">
        <v>283</v>
      </c>
      <c r="B372" s="5" t="s">
        <v>550</v>
      </c>
      <c r="C372" s="5">
        <v>0.74</v>
      </c>
      <c r="D372" s="5">
        <v>166</v>
      </c>
      <c r="E372" s="5">
        <v>5</v>
      </c>
      <c r="F372" s="5">
        <v>0.33</v>
      </c>
      <c r="G372" s="5">
        <v>6.27</v>
      </c>
      <c r="H372" s="5">
        <v>0.159</v>
      </c>
      <c r="I372" s="5">
        <v>0.38</v>
      </c>
      <c r="J372" s="5">
        <v>10</v>
      </c>
      <c r="K372" s="6">
        <f t="shared" si="30"/>
        <v>13.52863436123348</v>
      </c>
      <c r="L372" s="6">
        <f t="shared" si="31"/>
        <v>0.8928898678414099</v>
      </c>
      <c r="M372" s="6">
        <f t="shared" si="32"/>
        <v>16.964907488986782</v>
      </c>
      <c r="N372" s="6">
        <f t="shared" si="33"/>
        <v>0.43021057268722473</v>
      </c>
      <c r="O372" s="6">
        <f t="shared" si="34"/>
        <v>1.0281762114537445</v>
      </c>
    </row>
    <row r="373" spans="1:15" ht="12.75">
      <c r="A373" s="5">
        <v>284</v>
      </c>
      <c r="B373" s="5" t="s">
        <v>551</v>
      </c>
      <c r="C373" s="5">
        <v>0.74</v>
      </c>
      <c r="D373" s="5">
        <v>134</v>
      </c>
      <c r="E373" s="5">
        <v>5</v>
      </c>
      <c r="F373" s="5">
        <v>0.33</v>
      </c>
      <c r="G373" s="5">
        <v>6.27</v>
      </c>
      <c r="H373" s="5">
        <v>0.159</v>
      </c>
      <c r="I373" s="5">
        <v>0.38</v>
      </c>
      <c r="J373" s="5">
        <v>10</v>
      </c>
      <c r="K373" s="6">
        <f t="shared" si="30"/>
        <v>10.920704845814978</v>
      </c>
      <c r="L373" s="6">
        <f t="shared" si="31"/>
        <v>0.7207665198237886</v>
      </c>
      <c r="M373" s="6">
        <f t="shared" si="32"/>
        <v>13.69456387665198</v>
      </c>
      <c r="N373" s="6">
        <f t="shared" si="33"/>
        <v>0.3472784140969163</v>
      </c>
      <c r="O373" s="6">
        <f t="shared" si="34"/>
        <v>0.8299735682819384</v>
      </c>
    </row>
    <row r="374" spans="1:15" ht="12.75">
      <c r="A374" s="5">
        <v>285</v>
      </c>
      <c r="B374" s="5" t="s">
        <v>552</v>
      </c>
      <c r="C374" s="5">
        <v>0.74</v>
      </c>
      <c r="D374" s="5">
        <v>170</v>
      </c>
      <c r="E374" s="5">
        <v>5</v>
      </c>
      <c r="F374" s="5">
        <v>0.33</v>
      </c>
      <c r="G374" s="5">
        <v>6.27</v>
      </c>
      <c r="H374" s="5">
        <v>0.159</v>
      </c>
      <c r="I374" s="5">
        <v>0.22</v>
      </c>
      <c r="J374" s="5">
        <v>10</v>
      </c>
      <c r="K374" s="6">
        <f t="shared" si="30"/>
        <v>13.854625550660794</v>
      </c>
      <c r="L374" s="6">
        <f t="shared" si="31"/>
        <v>0.9144052863436124</v>
      </c>
      <c r="M374" s="6">
        <f t="shared" si="32"/>
        <v>17.373700440528633</v>
      </c>
      <c r="N374" s="6">
        <f t="shared" si="33"/>
        <v>0.4405770925110132</v>
      </c>
      <c r="O374" s="6">
        <f t="shared" si="34"/>
        <v>0.6096035242290748</v>
      </c>
    </row>
    <row r="375" spans="1:15" ht="12.75">
      <c r="A375" s="5">
        <v>286</v>
      </c>
      <c r="B375" s="5" t="s">
        <v>553</v>
      </c>
      <c r="C375" s="5">
        <v>0.74</v>
      </c>
      <c r="D375" s="5">
        <v>125</v>
      </c>
      <c r="E375" s="5">
        <v>5</v>
      </c>
      <c r="F375" s="5">
        <v>0.33</v>
      </c>
      <c r="G375" s="5">
        <v>6.27</v>
      </c>
      <c r="H375" s="5">
        <v>0.159</v>
      </c>
      <c r="I375" s="5">
        <v>0.22</v>
      </c>
      <c r="J375" s="5">
        <v>10</v>
      </c>
      <c r="K375" s="6">
        <f t="shared" si="30"/>
        <v>10.187224669603523</v>
      </c>
      <c r="L375" s="6">
        <f t="shared" si="31"/>
        <v>0.6723568281938326</v>
      </c>
      <c r="M375" s="6">
        <f t="shared" si="32"/>
        <v>12.774779735682817</v>
      </c>
      <c r="N375" s="6">
        <f t="shared" si="33"/>
        <v>0.32395374449339204</v>
      </c>
      <c r="O375" s="6">
        <f t="shared" si="34"/>
        <v>0.44823788546255505</v>
      </c>
    </row>
    <row r="376" spans="1:15" ht="12.75">
      <c r="A376" s="5">
        <v>288</v>
      </c>
      <c r="B376" s="5" t="s">
        <v>554</v>
      </c>
      <c r="C376" s="5">
        <v>0.74</v>
      </c>
      <c r="D376" s="5">
        <v>158</v>
      </c>
      <c r="E376" s="5">
        <v>5</v>
      </c>
      <c r="F376" s="5">
        <v>0.33</v>
      </c>
      <c r="G376" s="5">
        <v>6.27</v>
      </c>
      <c r="H376" s="5">
        <v>0.159</v>
      </c>
      <c r="I376" s="5">
        <v>0.22</v>
      </c>
      <c r="J376" s="5">
        <v>10</v>
      </c>
      <c r="K376" s="6">
        <f t="shared" si="30"/>
        <v>12.876651982378855</v>
      </c>
      <c r="L376" s="6">
        <f t="shared" si="31"/>
        <v>0.8498590308370044</v>
      </c>
      <c r="M376" s="6">
        <f t="shared" si="32"/>
        <v>16.147321585903082</v>
      </c>
      <c r="N376" s="6">
        <f t="shared" si="33"/>
        <v>0.4094775330396476</v>
      </c>
      <c r="O376" s="6">
        <f t="shared" si="34"/>
        <v>0.5665726872246696</v>
      </c>
    </row>
    <row r="377" spans="1:15" ht="12.75">
      <c r="A377" s="5">
        <v>289</v>
      </c>
      <c r="B377" s="5" t="s">
        <v>555</v>
      </c>
      <c r="C377" s="5">
        <v>0.74</v>
      </c>
      <c r="D377" s="5">
        <v>900</v>
      </c>
      <c r="E377" s="5">
        <v>11.4</v>
      </c>
      <c r="F377" s="5">
        <v>1.3</v>
      </c>
      <c r="G377" s="5">
        <v>9.2</v>
      </c>
      <c r="H377" s="5">
        <v>0.159</v>
      </c>
      <c r="I377" s="5">
        <v>0.38</v>
      </c>
      <c r="J377" s="5">
        <v>10</v>
      </c>
      <c r="K377" s="6">
        <f t="shared" si="30"/>
        <v>167.23348017621146</v>
      </c>
      <c r="L377" s="6">
        <f t="shared" si="31"/>
        <v>19.070484581497798</v>
      </c>
      <c r="M377" s="6">
        <f t="shared" si="32"/>
        <v>134.96035242290748</v>
      </c>
      <c r="N377" s="6">
        <f t="shared" si="33"/>
        <v>2.332466960352423</v>
      </c>
      <c r="O377" s="6">
        <f t="shared" si="34"/>
        <v>5.574449339207049</v>
      </c>
    </row>
    <row r="378" spans="1:15" ht="12.75">
      <c r="A378" s="5">
        <v>290</v>
      </c>
      <c r="B378" s="5" t="s">
        <v>556</v>
      </c>
      <c r="C378" s="5">
        <v>0.74</v>
      </c>
      <c r="D378" s="5">
        <v>1095</v>
      </c>
      <c r="E378" s="5">
        <v>11.4</v>
      </c>
      <c r="F378" s="5">
        <v>1.3</v>
      </c>
      <c r="G378" s="5">
        <v>9.2</v>
      </c>
      <c r="H378" s="5">
        <v>0.159</v>
      </c>
      <c r="I378" s="5">
        <v>0.38</v>
      </c>
      <c r="J378" s="5">
        <v>10</v>
      </c>
      <c r="K378" s="6">
        <f t="shared" si="30"/>
        <v>203.46740088105727</v>
      </c>
      <c r="L378" s="6">
        <f t="shared" si="31"/>
        <v>23.20242290748898</v>
      </c>
      <c r="M378" s="6">
        <f t="shared" si="32"/>
        <v>164.20176211453742</v>
      </c>
      <c r="N378" s="6">
        <f t="shared" si="33"/>
        <v>2.8378348017621144</v>
      </c>
      <c r="O378" s="6">
        <f t="shared" si="34"/>
        <v>6.782246696035242</v>
      </c>
    </row>
    <row r="379" spans="1:15" ht="12.75">
      <c r="A379" s="5">
        <v>291</v>
      </c>
      <c r="B379" s="5" t="s">
        <v>557</v>
      </c>
      <c r="C379" s="5">
        <v>0.74</v>
      </c>
      <c r="D379" s="5">
        <v>1490</v>
      </c>
      <c r="E379" s="5">
        <v>11.4</v>
      </c>
      <c r="F379" s="5">
        <v>1.3</v>
      </c>
      <c r="G379" s="5">
        <v>9.2</v>
      </c>
      <c r="H379" s="5">
        <v>0.159</v>
      </c>
      <c r="I379" s="5">
        <v>0.38</v>
      </c>
      <c r="J379" s="5">
        <v>10</v>
      </c>
      <c r="K379" s="6">
        <f t="shared" si="30"/>
        <v>276.86431718061675</v>
      </c>
      <c r="L379" s="6">
        <f t="shared" si="31"/>
        <v>31.57224669603524</v>
      </c>
      <c r="M379" s="6">
        <f t="shared" si="32"/>
        <v>223.43436123348013</v>
      </c>
      <c r="N379" s="6">
        <f t="shared" si="33"/>
        <v>3.8615286343612336</v>
      </c>
      <c r="O379" s="6">
        <f t="shared" si="34"/>
        <v>9.228810572687223</v>
      </c>
    </row>
    <row r="380" spans="1:15" ht="12.75">
      <c r="A380" s="5">
        <v>291</v>
      </c>
      <c r="B380" s="5" t="s">
        <v>558</v>
      </c>
      <c r="C380" s="5">
        <v>0.74</v>
      </c>
      <c r="D380" s="5">
        <v>1490</v>
      </c>
      <c r="E380" s="5">
        <v>11.4</v>
      </c>
      <c r="F380" s="5">
        <v>1.3</v>
      </c>
      <c r="G380" s="5">
        <v>9.2</v>
      </c>
      <c r="H380" s="5">
        <v>0.159</v>
      </c>
      <c r="I380" s="5">
        <v>0.38</v>
      </c>
      <c r="J380" s="5">
        <v>10</v>
      </c>
      <c r="K380" s="6">
        <f t="shared" si="30"/>
        <v>276.86431718061675</v>
      </c>
      <c r="L380" s="6">
        <f t="shared" si="31"/>
        <v>31.57224669603524</v>
      </c>
      <c r="M380" s="6">
        <f t="shared" si="32"/>
        <v>223.43436123348013</v>
      </c>
      <c r="N380" s="6">
        <f t="shared" si="33"/>
        <v>3.8615286343612336</v>
      </c>
      <c r="O380" s="6">
        <f t="shared" si="34"/>
        <v>9.228810572687223</v>
      </c>
    </row>
    <row r="381" spans="1:15" ht="12.75">
      <c r="A381" s="5">
        <v>292</v>
      </c>
      <c r="B381" s="5" t="s">
        <v>559</v>
      </c>
      <c r="C381" s="5">
        <v>0.74</v>
      </c>
      <c r="D381" s="5">
        <v>147</v>
      </c>
      <c r="E381" s="5">
        <v>5</v>
      </c>
      <c r="F381" s="5">
        <v>0.33</v>
      </c>
      <c r="G381" s="5">
        <v>6.27</v>
      </c>
      <c r="H381" s="5">
        <v>0.159</v>
      </c>
      <c r="I381" s="5">
        <v>0.22</v>
      </c>
      <c r="J381" s="5">
        <v>10</v>
      </c>
      <c r="K381" s="6">
        <f t="shared" si="30"/>
        <v>11.980176211453745</v>
      </c>
      <c r="L381" s="6">
        <f t="shared" si="31"/>
        <v>0.7906916299559472</v>
      </c>
      <c r="M381" s="6">
        <f t="shared" si="32"/>
        <v>15.023140969162995</v>
      </c>
      <c r="N381" s="6">
        <f t="shared" si="33"/>
        <v>0.3809696035242291</v>
      </c>
      <c r="O381" s="6">
        <f t="shared" si="34"/>
        <v>0.5271277533039648</v>
      </c>
    </row>
    <row r="382" spans="1:15" ht="12.75">
      <c r="A382" s="5">
        <v>293</v>
      </c>
      <c r="B382" s="5" t="s">
        <v>560</v>
      </c>
      <c r="C382" s="5">
        <v>0.74</v>
      </c>
      <c r="D382" s="5">
        <v>64</v>
      </c>
      <c r="E382" s="5">
        <v>5</v>
      </c>
      <c r="F382" s="5">
        <v>0.26</v>
      </c>
      <c r="G382" s="5">
        <v>7.24</v>
      </c>
      <c r="H382" s="5">
        <v>0.159</v>
      </c>
      <c r="I382" s="5">
        <v>0.38</v>
      </c>
      <c r="J382" s="5">
        <v>10</v>
      </c>
      <c r="K382" s="6">
        <f t="shared" si="30"/>
        <v>5.215859030837004</v>
      </c>
      <c r="L382" s="6">
        <f t="shared" si="31"/>
        <v>0.27122466960352426</v>
      </c>
      <c r="M382" s="6">
        <f t="shared" si="32"/>
        <v>7.552563876651981</v>
      </c>
      <c r="N382" s="6">
        <f t="shared" si="33"/>
        <v>0.16586431718061675</v>
      </c>
      <c r="O382" s="6">
        <f t="shared" si="34"/>
        <v>0.3964052863436124</v>
      </c>
    </row>
    <row r="383" spans="1:15" ht="12.75">
      <c r="A383" s="5">
        <v>294</v>
      </c>
      <c r="B383" s="5" t="s">
        <v>561</v>
      </c>
      <c r="C383" s="5">
        <v>0.74</v>
      </c>
      <c r="D383" s="5">
        <v>120</v>
      </c>
      <c r="E383" s="5">
        <v>5</v>
      </c>
      <c r="F383" s="5">
        <v>0.33</v>
      </c>
      <c r="G383" s="5">
        <v>6.27</v>
      </c>
      <c r="H383" s="5">
        <v>0.159</v>
      </c>
      <c r="I383" s="5">
        <v>0.22</v>
      </c>
      <c r="J383" s="5">
        <v>10</v>
      </c>
      <c r="K383" s="6">
        <f t="shared" si="30"/>
        <v>9.779735682819384</v>
      </c>
      <c r="L383" s="6">
        <f t="shared" si="31"/>
        <v>0.6454625550660793</v>
      </c>
      <c r="M383" s="6">
        <f t="shared" si="32"/>
        <v>12.263788546255505</v>
      </c>
      <c r="N383" s="6">
        <f t="shared" si="33"/>
        <v>0.3109955947136564</v>
      </c>
      <c r="O383" s="6">
        <f t="shared" si="34"/>
        <v>0.4303083700440528</v>
      </c>
    </row>
    <row r="384" spans="1:15" ht="12.75">
      <c r="A384" s="5">
        <v>295</v>
      </c>
      <c r="B384" s="5" t="s">
        <v>562</v>
      </c>
      <c r="C384" s="5">
        <v>0.74</v>
      </c>
      <c r="D384" s="5">
        <v>166</v>
      </c>
      <c r="E384" s="5">
        <v>5</v>
      </c>
      <c r="F384" s="5">
        <v>0.33</v>
      </c>
      <c r="G384" s="5">
        <v>6.27</v>
      </c>
      <c r="H384" s="5">
        <v>0.159</v>
      </c>
      <c r="I384" s="5">
        <v>0.22</v>
      </c>
      <c r="J384" s="5">
        <v>10</v>
      </c>
      <c r="K384" s="6">
        <f t="shared" si="30"/>
        <v>13.52863436123348</v>
      </c>
      <c r="L384" s="6">
        <f t="shared" si="31"/>
        <v>0.8928898678414099</v>
      </c>
      <c r="M384" s="6">
        <f t="shared" si="32"/>
        <v>16.964907488986782</v>
      </c>
      <c r="N384" s="6">
        <f t="shared" si="33"/>
        <v>0.43021057268722473</v>
      </c>
      <c r="O384" s="6">
        <f t="shared" si="34"/>
        <v>0.5952599118942732</v>
      </c>
    </row>
    <row r="385" spans="1:15" ht="12.75">
      <c r="A385" s="5">
        <v>296</v>
      </c>
      <c r="B385" s="5" t="s">
        <v>563</v>
      </c>
      <c r="C385" s="5">
        <v>0.74</v>
      </c>
      <c r="D385" s="5">
        <v>170</v>
      </c>
      <c r="E385" s="5">
        <v>5</v>
      </c>
      <c r="F385" s="5">
        <v>0.33</v>
      </c>
      <c r="G385" s="5">
        <v>6.27</v>
      </c>
      <c r="H385" s="5">
        <v>0.159</v>
      </c>
      <c r="I385" s="5">
        <v>0.22</v>
      </c>
      <c r="J385" s="5">
        <v>10</v>
      </c>
      <c r="K385" s="6">
        <f t="shared" si="30"/>
        <v>13.854625550660794</v>
      </c>
      <c r="L385" s="6">
        <f t="shared" si="31"/>
        <v>0.9144052863436124</v>
      </c>
      <c r="M385" s="6">
        <f t="shared" si="32"/>
        <v>17.373700440528633</v>
      </c>
      <c r="N385" s="6">
        <f t="shared" si="33"/>
        <v>0.4405770925110132</v>
      </c>
      <c r="O385" s="6">
        <f t="shared" si="34"/>
        <v>0.6096035242290748</v>
      </c>
    </row>
    <row r="386" spans="1:15" ht="12.75">
      <c r="A386" s="5">
        <v>297</v>
      </c>
      <c r="B386" s="5" t="s">
        <v>564</v>
      </c>
      <c r="C386" s="5">
        <v>0.75</v>
      </c>
      <c r="D386" s="5">
        <v>95</v>
      </c>
      <c r="E386" s="5">
        <v>5</v>
      </c>
      <c r="F386" s="5">
        <v>0.26</v>
      </c>
      <c r="G386" s="5">
        <v>7.24</v>
      </c>
      <c r="H386" s="5">
        <v>0.159</v>
      </c>
      <c r="I386" s="5">
        <v>0.38</v>
      </c>
      <c r="J386" s="5">
        <v>10</v>
      </c>
      <c r="K386" s="6">
        <f t="shared" si="30"/>
        <v>7.846916299559472</v>
      </c>
      <c r="L386" s="6">
        <f t="shared" si="31"/>
        <v>0.4080396475770926</v>
      </c>
      <c r="M386" s="6">
        <f t="shared" si="32"/>
        <v>11.362334801762115</v>
      </c>
      <c r="N386" s="6">
        <f t="shared" si="33"/>
        <v>0.2495319383259912</v>
      </c>
      <c r="O386" s="6">
        <f t="shared" si="34"/>
        <v>0.5963656387665198</v>
      </c>
    </row>
    <row r="387" spans="1:15" ht="12.75">
      <c r="A387" s="5">
        <v>298</v>
      </c>
      <c r="B387" s="5" t="s">
        <v>565</v>
      </c>
      <c r="C387" s="5">
        <v>0.74</v>
      </c>
      <c r="D387" s="5">
        <v>81</v>
      </c>
      <c r="E387" s="5">
        <v>5</v>
      </c>
      <c r="F387" s="5">
        <v>0.26</v>
      </c>
      <c r="G387" s="5">
        <v>7.24</v>
      </c>
      <c r="H387" s="5">
        <v>0.159</v>
      </c>
      <c r="I387" s="5">
        <v>0.38</v>
      </c>
      <c r="J387" s="5">
        <v>10</v>
      </c>
      <c r="K387" s="6">
        <f t="shared" si="30"/>
        <v>6.601321585903084</v>
      </c>
      <c r="L387" s="6">
        <f t="shared" si="31"/>
        <v>0.34326872246696033</v>
      </c>
      <c r="M387" s="6">
        <f t="shared" si="32"/>
        <v>9.558713656387665</v>
      </c>
      <c r="N387" s="6">
        <f t="shared" si="33"/>
        <v>0.20992202643171803</v>
      </c>
      <c r="O387" s="6">
        <f t="shared" si="34"/>
        <v>0.5017004405286344</v>
      </c>
    </row>
    <row r="388" spans="1:15" ht="12.75">
      <c r="A388" s="5">
        <v>299</v>
      </c>
      <c r="B388" s="5" t="s">
        <v>566</v>
      </c>
      <c r="C388" s="5">
        <v>0.74</v>
      </c>
      <c r="D388" s="5">
        <v>147</v>
      </c>
      <c r="E388" s="5">
        <v>5</v>
      </c>
      <c r="F388" s="5">
        <v>0.33</v>
      </c>
      <c r="G388" s="5">
        <v>6.27</v>
      </c>
      <c r="H388" s="5">
        <v>0.159</v>
      </c>
      <c r="I388" s="5">
        <v>0.22</v>
      </c>
      <c r="J388" s="5">
        <v>10</v>
      </c>
      <c r="K388" s="6">
        <f t="shared" si="30"/>
        <v>11.980176211453745</v>
      </c>
      <c r="L388" s="6">
        <f t="shared" si="31"/>
        <v>0.7906916299559472</v>
      </c>
      <c r="M388" s="6">
        <f t="shared" si="32"/>
        <v>15.023140969162995</v>
      </c>
      <c r="N388" s="6">
        <f t="shared" si="33"/>
        <v>0.3809696035242291</v>
      </c>
      <c r="O388" s="6">
        <f t="shared" si="34"/>
        <v>0.5271277533039648</v>
      </c>
    </row>
    <row r="389" spans="1:15" ht="12.75">
      <c r="A389" s="5">
        <v>300</v>
      </c>
      <c r="B389" s="5" t="s">
        <v>567</v>
      </c>
      <c r="C389" s="5">
        <v>0.74</v>
      </c>
      <c r="D389" s="5">
        <v>119</v>
      </c>
      <c r="E389" s="5">
        <v>5</v>
      </c>
      <c r="F389" s="5">
        <v>0.33</v>
      </c>
      <c r="G389" s="5">
        <v>6.27</v>
      </c>
      <c r="H389" s="5">
        <v>0.159</v>
      </c>
      <c r="I389" s="5">
        <v>0.22</v>
      </c>
      <c r="J389" s="5">
        <v>10</v>
      </c>
      <c r="K389" s="6">
        <f t="shared" si="30"/>
        <v>9.698237885462555</v>
      </c>
      <c r="L389" s="6">
        <f t="shared" si="31"/>
        <v>0.6400837004405286</v>
      </c>
      <c r="M389" s="6">
        <f t="shared" si="32"/>
        <v>12.161590308370045</v>
      </c>
      <c r="N389" s="6">
        <f t="shared" si="33"/>
        <v>0.30840396475770926</v>
      </c>
      <c r="O389" s="6">
        <f t="shared" si="34"/>
        <v>0.42672246696035243</v>
      </c>
    </row>
    <row r="390" spans="1:15" ht="12.75">
      <c r="A390" s="5">
        <v>301</v>
      </c>
      <c r="B390" s="5" t="s">
        <v>568</v>
      </c>
      <c r="C390" s="5">
        <v>0.74</v>
      </c>
      <c r="D390" s="5">
        <v>1362</v>
      </c>
      <c r="E390" s="5">
        <v>11.4</v>
      </c>
      <c r="F390" s="5">
        <v>1.3</v>
      </c>
      <c r="G390" s="5">
        <v>9.2</v>
      </c>
      <c r="H390" s="5">
        <v>0.159</v>
      </c>
      <c r="I390" s="5">
        <v>0.38</v>
      </c>
      <c r="J390" s="5">
        <v>10</v>
      </c>
      <c r="K390" s="6">
        <f t="shared" si="30"/>
        <v>253.08</v>
      </c>
      <c r="L390" s="6">
        <f t="shared" si="31"/>
        <v>28.860000000000007</v>
      </c>
      <c r="M390" s="6">
        <f t="shared" si="32"/>
        <v>204.23999999999998</v>
      </c>
      <c r="N390" s="6">
        <f t="shared" si="33"/>
        <v>3.5298</v>
      </c>
      <c r="O390" s="6">
        <f t="shared" si="34"/>
        <v>8.436</v>
      </c>
    </row>
    <row r="391" spans="1:15" ht="12.75">
      <c r="A391" s="5">
        <v>301</v>
      </c>
      <c r="B391" s="5" t="s">
        <v>569</v>
      </c>
      <c r="C391" s="5">
        <v>0.74</v>
      </c>
      <c r="D391" s="5">
        <v>1362</v>
      </c>
      <c r="E391" s="5">
        <v>11.4</v>
      </c>
      <c r="F391" s="5">
        <v>1.3</v>
      </c>
      <c r="G391" s="5">
        <v>9.2</v>
      </c>
      <c r="H391" s="5">
        <v>0.159</v>
      </c>
      <c r="I391" s="5">
        <v>0.38</v>
      </c>
      <c r="J391" s="5">
        <v>10</v>
      </c>
      <c r="K391" s="6">
        <f t="shared" si="30"/>
        <v>253.08</v>
      </c>
      <c r="L391" s="6">
        <f t="shared" si="31"/>
        <v>28.860000000000007</v>
      </c>
      <c r="M391" s="6">
        <f t="shared" si="32"/>
        <v>204.23999999999998</v>
      </c>
      <c r="N391" s="6">
        <f t="shared" si="33"/>
        <v>3.5298</v>
      </c>
      <c r="O391" s="6">
        <f t="shared" si="34"/>
        <v>8.436</v>
      </c>
    </row>
    <row r="392" spans="1:15" ht="12.75">
      <c r="A392" s="5">
        <v>301</v>
      </c>
      <c r="B392" s="5" t="s">
        <v>570</v>
      </c>
      <c r="C392" s="5">
        <v>0.74</v>
      </c>
      <c r="D392" s="5">
        <v>2518</v>
      </c>
      <c r="E392" s="5">
        <v>11.4</v>
      </c>
      <c r="F392" s="5">
        <v>1.3</v>
      </c>
      <c r="G392" s="5">
        <v>6.9</v>
      </c>
      <c r="H392" s="5">
        <v>0.159</v>
      </c>
      <c r="I392" s="5">
        <v>0.4</v>
      </c>
      <c r="J392" s="5">
        <v>10</v>
      </c>
      <c r="K392" s="6">
        <f t="shared" si="30"/>
        <v>467.8821145374449</v>
      </c>
      <c r="L392" s="6">
        <f t="shared" si="31"/>
        <v>53.354977973568275</v>
      </c>
      <c r="M392" s="6">
        <f t="shared" si="32"/>
        <v>283.19180616740084</v>
      </c>
      <c r="N392" s="6">
        <f t="shared" si="33"/>
        <v>6.525724229074889</v>
      </c>
      <c r="O392" s="6">
        <f t="shared" si="34"/>
        <v>16.41691629955947</v>
      </c>
    </row>
    <row r="393" spans="1:15" ht="12.75">
      <c r="A393" s="5">
        <v>301</v>
      </c>
      <c r="B393" s="5" t="s">
        <v>571</v>
      </c>
      <c r="C393" s="5">
        <v>0.74</v>
      </c>
      <c r="D393" s="5">
        <v>2518</v>
      </c>
      <c r="E393" s="5">
        <v>11.4</v>
      </c>
      <c r="F393" s="5">
        <v>1.3</v>
      </c>
      <c r="G393" s="5">
        <v>8.17</v>
      </c>
      <c r="H393" s="5">
        <v>0.159</v>
      </c>
      <c r="I393" s="5">
        <v>0.38</v>
      </c>
      <c r="J393" s="5">
        <v>10</v>
      </c>
      <c r="K393" s="6">
        <f t="shared" si="30"/>
        <v>467.8821145374449</v>
      </c>
      <c r="L393" s="6">
        <f t="shared" si="31"/>
        <v>53.354977973568275</v>
      </c>
      <c r="M393" s="6">
        <f t="shared" si="32"/>
        <v>335.31551541850223</v>
      </c>
      <c r="N393" s="6">
        <f t="shared" si="33"/>
        <v>6.525724229074889</v>
      </c>
      <c r="O393" s="6">
        <f t="shared" si="34"/>
        <v>15.596070484581498</v>
      </c>
    </row>
    <row r="394" spans="1:15" ht="12.75">
      <c r="A394" s="5">
        <v>301</v>
      </c>
      <c r="B394" s="5" t="s">
        <v>572</v>
      </c>
      <c r="C394" s="5">
        <v>0.74</v>
      </c>
      <c r="D394" s="5">
        <v>2518</v>
      </c>
      <c r="E394" s="5">
        <v>11.4</v>
      </c>
      <c r="F394" s="5">
        <v>1.3</v>
      </c>
      <c r="G394" s="5">
        <v>8.17</v>
      </c>
      <c r="H394" s="5">
        <v>0.159</v>
      </c>
      <c r="I394" s="5">
        <v>0.38</v>
      </c>
      <c r="J394" s="5">
        <v>10</v>
      </c>
      <c r="K394" s="6">
        <f t="shared" si="30"/>
        <v>467.8821145374449</v>
      </c>
      <c r="L394" s="6">
        <f t="shared" si="31"/>
        <v>53.354977973568275</v>
      </c>
      <c r="M394" s="6">
        <f t="shared" si="32"/>
        <v>335.31551541850223</v>
      </c>
      <c r="N394" s="6">
        <f t="shared" si="33"/>
        <v>6.525724229074889</v>
      </c>
      <c r="O394" s="6">
        <f t="shared" si="34"/>
        <v>15.596070484581498</v>
      </c>
    </row>
    <row r="395" spans="1:15" ht="12.75">
      <c r="A395" s="5">
        <v>301</v>
      </c>
      <c r="B395" s="5" t="s">
        <v>573</v>
      </c>
      <c r="C395" s="5">
        <v>0.74</v>
      </c>
      <c r="D395" s="5">
        <v>2518</v>
      </c>
      <c r="E395" s="5">
        <v>11.4</v>
      </c>
      <c r="F395" s="5">
        <v>1.3</v>
      </c>
      <c r="G395" s="5">
        <v>8.17</v>
      </c>
      <c r="H395" s="5">
        <v>0.159</v>
      </c>
      <c r="I395" s="5">
        <v>0.38</v>
      </c>
      <c r="J395" s="5">
        <v>10</v>
      </c>
      <c r="K395" s="6">
        <f t="shared" si="30"/>
        <v>467.8821145374449</v>
      </c>
      <c r="L395" s="6">
        <f t="shared" si="31"/>
        <v>53.354977973568275</v>
      </c>
      <c r="M395" s="6">
        <f t="shared" si="32"/>
        <v>335.31551541850223</v>
      </c>
      <c r="N395" s="6">
        <f t="shared" si="33"/>
        <v>6.525724229074889</v>
      </c>
      <c r="O395" s="6">
        <f t="shared" si="34"/>
        <v>15.596070484581498</v>
      </c>
    </row>
    <row r="396" spans="1:15" ht="12.75">
      <c r="A396" s="5">
        <v>301</v>
      </c>
      <c r="B396" s="5" t="s">
        <v>574</v>
      </c>
      <c r="C396" s="5">
        <v>0.74</v>
      </c>
      <c r="D396" s="5">
        <v>2518</v>
      </c>
      <c r="E396" s="5">
        <v>11.4</v>
      </c>
      <c r="F396" s="5">
        <v>1.3</v>
      </c>
      <c r="G396" s="5">
        <v>8.17</v>
      </c>
      <c r="H396" s="5">
        <v>0.159</v>
      </c>
      <c r="I396" s="5">
        <v>0.38</v>
      </c>
      <c r="J396" s="5">
        <v>10</v>
      </c>
      <c r="K396" s="6">
        <f t="shared" si="30"/>
        <v>467.8821145374449</v>
      </c>
      <c r="L396" s="6">
        <f t="shared" si="31"/>
        <v>53.354977973568275</v>
      </c>
      <c r="M396" s="6">
        <f t="shared" si="32"/>
        <v>335.31551541850223</v>
      </c>
      <c r="N396" s="6">
        <f t="shared" si="33"/>
        <v>6.525724229074889</v>
      </c>
      <c r="O396" s="6">
        <f t="shared" si="34"/>
        <v>15.596070484581498</v>
      </c>
    </row>
    <row r="397" spans="1:15" ht="12.75">
      <c r="A397" s="5">
        <v>302</v>
      </c>
      <c r="B397" s="5" t="s">
        <v>575</v>
      </c>
      <c r="C397" s="5">
        <v>0.74</v>
      </c>
      <c r="D397" s="5">
        <v>890</v>
      </c>
      <c r="E397" s="5">
        <v>1.3</v>
      </c>
      <c r="F397" s="5">
        <v>0.14</v>
      </c>
      <c r="G397" s="5">
        <v>7.86</v>
      </c>
      <c r="H397" s="5">
        <v>0.159</v>
      </c>
      <c r="I397" s="5">
        <v>0.22</v>
      </c>
      <c r="J397" s="5">
        <v>10</v>
      </c>
      <c r="K397" s="6">
        <f t="shared" si="30"/>
        <v>18.858590308370047</v>
      </c>
      <c r="L397" s="6">
        <f t="shared" si="31"/>
        <v>2.030925110132159</v>
      </c>
      <c r="M397" s="6">
        <f t="shared" si="32"/>
        <v>114.0219383259912</v>
      </c>
      <c r="N397" s="6">
        <f t="shared" si="33"/>
        <v>2.306550660792952</v>
      </c>
      <c r="O397" s="6">
        <f t="shared" si="34"/>
        <v>3.1914537444933924</v>
      </c>
    </row>
    <row r="398" spans="1:15" ht="12.75">
      <c r="A398" s="5">
        <v>303</v>
      </c>
      <c r="B398" s="5" t="s">
        <v>576</v>
      </c>
      <c r="C398" s="5">
        <v>0.74</v>
      </c>
      <c r="D398" s="5">
        <v>1362</v>
      </c>
      <c r="E398" s="5">
        <v>11.4</v>
      </c>
      <c r="F398" s="5">
        <v>1.3</v>
      </c>
      <c r="G398" s="5">
        <v>9.2</v>
      </c>
      <c r="H398" s="5">
        <v>0.159</v>
      </c>
      <c r="I398" s="5">
        <v>0.38</v>
      </c>
      <c r="J398" s="5">
        <v>10</v>
      </c>
      <c r="K398" s="6">
        <f t="shared" si="30"/>
        <v>253.08</v>
      </c>
      <c r="L398" s="6">
        <f t="shared" si="31"/>
        <v>28.860000000000007</v>
      </c>
      <c r="M398" s="6">
        <f t="shared" si="32"/>
        <v>204.23999999999998</v>
      </c>
      <c r="N398" s="6">
        <f t="shared" si="33"/>
        <v>3.5298</v>
      </c>
      <c r="O398" s="6">
        <f t="shared" si="34"/>
        <v>8.436</v>
      </c>
    </row>
    <row r="399" spans="1:15" ht="12.75">
      <c r="A399" s="5">
        <v>304</v>
      </c>
      <c r="B399" s="5" t="s">
        <v>577</v>
      </c>
      <c r="C399" s="5">
        <v>0.74</v>
      </c>
      <c r="D399" s="5">
        <v>1362</v>
      </c>
      <c r="E399" s="5">
        <v>11.4</v>
      </c>
      <c r="F399" s="5">
        <v>1.3</v>
      </c>
      <c r="G399" s="5">
        <v>9.2</v>
      </c>
      <c r="H399" s="5">
        <v>0.159</v>
      </c>
      <c r="I399" s="5">
        <v>0.38</v>
      </c>
      <c r="J399" s="5">
        <v>10</v>
      </c>
      <c r="K399" s="6">
        <f t="shared" si="30"/>
        <v>253.08</v>
      </c>
      <c r="L399" s="6">
        <f t="shared" si="31"/>
        <v>28.860000000000007</v>
      </c>
      <c r="M399" s="6">
        <f t="shared" si="32"/>
        <v>204.23999999999998</v>
      </c>
      <c r="N399" s="6">
        <f t="shared" si="33"/>
        <v>3.5298</v>
      </c>
      <c r="O399" s="6">
        <f t="shared" si="34"/>
        <v>8.436</v>
      </c>
    </row>
    <row r="400" spans="1:15" ht="12.75">
      <c r="A400" s="5">
        <v>305</v>
      </c>
      <c r="B400" s="5" t="s">
        <v>578</v>
      </c>
      <c r="C400" s="5">
        <v>0.74</v>
      </c>
      <c r="D400" s="5">
        <v>1362</v>
      </c>
      <c r="E400" s="5">
        <v>11.4</v>
      </c>
      <c r="F400" s="5">
        <v>1.3</v>
      </c>
      <c r="G400" s="5">
        <v>9.2</v>
      </c>
      <c r="H400" s="5">
        <v>0.159</v>
      </c>
      <c r="I400" s="5">
        <v>0.38</v>
      </c>
      <c r="J400" s="5">
        <v>10</v>
      </c>
      <c r="K400" s="6">
        <f t="shared" si="30"/>
        <v>253.08</v>
      </c>
      <c r="L400" s="6">
        <f t="shared" si="31"/>
        <v>28.860000000000007</v>
      </c>
      <c r="M400" s="6">
        <f t="shared" si="32"/>
        <v>204.23999999999998</v>
      </c>
      <c r="N400" s="6">
        <f t="shared" si="33"/>
        <v>3.5298</v>
      </c>
      <c r="O400" s="6">
        <f t="shared" si="34"/>
        <v>8.436</v>
      </c>
    </row>
    <row r="401" spans="1:15" ht="12.75">
      <c r="A401" s="5">
        <v>306</v>
      </c>
      <c r="B401" s="5" t="s">
        <v>579</v>
      </c>
      <c r="C401" s="5">
        <v>0.74</v>
      </c>
      <c r="D401" s="5">
        <v>1362</v>
      </c>
      <c r="E401" s="5">
        <v>11.4</v>
      </c>
      <c r="F401" s="5">
        <v>1.3</v>
      </c>
      <c r="G401" s="5">
        <v>9.2</v>
      </c>
      <c r="H401" s="5">
        <v>0.159</v>
      </c>
      <c r="I401" s="5">
        <v>0.38</v>
      </c>
      <c r="J401" s="5">
        <v>10</v>
      </c>
      <c r="K401" s="6">
        <f t="shared" si="30"/>
        <v>253.08</v>
      </c>
      <c r="L401" s="6">
        <f t="shared" si="31"/>
        <v>28.860000000000007</v>
      </c>
      <c r="M401" s="6">
        <f t="shared" si="32"/>
        <v>204.23999999999998</v>
      </c>
      <c r="N401" s="6">
        <f t="shared" si="33"/>
        <v>3.5298</v>
      </c>
      <c r="O401" s="6">
        <f t="shared" si="34"/>
        <v>8.436</v>
      </c>
    </row>
    <row r="402" spans="1:15" ht="12.75">
      <c r="A402" s="5">
        <v>306</v>
      </c>
      <c r="B402" s="5" t="s">
        <v>580</v>
      </c>
      <c r="C402" s="5">
        <v>0.74</v>
      </c>
      <c r="D402" s="5">
        <v>1362</v>
      </c>
      <c r="E402" s="5">
        <v>11.4</v>
      </c>
      <c r="F402" s="5">
        <v>1.3</v>
      </c>
      <c r="G402" s="5">
        <v>9.2</v>
      </c>
      <c r="H402" s="5">
        <v>0.159</v>
      </c>
      <c r="I402" s="5">
        <v>0.38</v>
      </c>
      <c r="J402" s="5">
        <v>10</v>
      </c>
      <c r="K402" s="6">
        <f t="shared" si="30"/>
        <v>253.08</v>
      </c>
      <c r="L402" s="6">
        <f t="shared" si="31"/>
        <v>28.860000000000007</v>
      </c>
      <c r="M402" s="6">
        <f t="shared" si="32"/>
        <v>204.23999999999998</v>
      </c>
      <c r="N402" s="6">
        <f t="shared" si="33"/>
        <v>3.5298</v>
      </c>
      <c r="O402" s="6">
        <f t="shared" si="34"/>
        <v>8.436</v>
      </c>
    </row>
    <row r="403" spans="1:15" ht="12.75">
      <c r="A403" s="5">
        <v>306</v>
      </c>
      <c r="B403" s="5" t="s">
        <v>581</v>
      </c>
      <c r="C403" s="5">
        <v>0.74</v>
      </c>
      <c r="D403" s="5">
        <v>1362</v>
      </c>
      <c r="E403" s="5">
        <v>11.4</v>
      </c>
      <c r="F403" s="5">
        <v>1.3</v>
      </c>
      <c r="G403" s="5">
        <v>9.2</v>
      </c>
      <c r="H403" s="5">
        <v>0.159</v>
      </c>
      <c r="I403" s="5">
        <v>0.38</v>
      </c>
      <c r="J403" s="5">
        <v>10</v>
      </c>
      <c r="K403" s="6">
        <f t="shared" si="30"/>
        <v>253.08</v>
      </c>
      <c r="L403" s="6">
        <f t="shared" si="31"/>
        <v>28.860000000000007</v>
      </c>
      <c r="M403" s="6">
        <f t="shared" si="32"/>
        <v>204.23999999999998</v>
      </c>
      <c r="N403" s="6">
        <f t="shared" si="33"/>
        <v>3.5298</v>
      </c>
      <c r="O403" s="6">
        <f t="shared" si="34"/>
        <v>8.436</v>
      </c>
    </row>
    <row r="404" spans="1:15" ht="12.75">
      <c r="A404" s="5">
        <v>306</v>
      </c>
      <c r="B404" s="5" t="s">
        <v>582</v>
      </c>
      <c r="C404" s="5">
        <v>0.74</v>
      </c>
      <c r="D404" s="5">
        <v>1362</v>
      </c>
      <c r="E404" s="5">
        <v>11.4</v>
      </c>
      <c r="F404" s="5">
        <v>1.3</v>
      </c>
      <c r="G404" s="5">
        <v>9.2</v>
      </c>
      <c r="H404" s="5">
        <v>0.159</v>
      </c>
      <c r="I404" s="5">
        <v>0.38</v>
      </c>
      <c r="J404" s="5">
        <v>10</v>
      </c>
      <c r="K404" s="6">
        <f t="shared" si="30"/>
        <v>253.08</v>
      </c>
      <c r="L404" s="6">
        <f t="shared" si="31"/>
        <v>28.860000000000007</v>
      </c>
      <c r="M404" s="6">
        <f t="shared" si="32"/>
        <v>204.23999999999998</v>
      </c>
      <c r="N404" s="6">
        <f t="shared" si="33"/>
        <v>3.5298</v>
      </c>
      <c r="O404" s="6">
        <f t="shared" si="34"/>
        <v>8.436</v>
      </c>
    </row>
    <row r="405" spans="1:15" ht="12.75">
      <c r="A405" s="5">
        <v>307</v>
      </c>
      <c r="B405" s="5" t="s">
        <v>583</v>
      </c>
      <c r="C405" s="5">
        <v>0.74</v>
      </c>
      <c r="D405" s="5">
        <v>1362</v>
      </c>
      <c r="E405" s="5">
        <v>11.4</v>
      </c>
      <c r="F405" s="5">
        <v>1.3</v>
      </c>
      <c r="G405" s="5">
        <v>9.2</v>
      </c>
      <c r="H405" s="5">
        <v>0.159</v>
      </c>
      <c r="I405" s="5">
        <v>0.38</v>
      </c>
      <c r="J405" s="5">
        <v>10</v>
      </c>
      <c r="K405" s="6">
        <f t="shared" si="30"/>
        <v>253.08</v>
      </c>
      <c r="L405" s="6">
        <f t="shared" si="31"/>
        <v>28.860000000000007</v>
      </c>
      <c r="M405" s="6">
        <f t="shared" si="32"/>
        <v>204.23999999999998</v>
      </c>
      <c r="N405" s="6">
        <f t="shared" si="33"/>
        <v>3.5298</v>
      </c>
      <c r="O405" s="6">
        <f t="shared" si="34"/>
        <v>8.436</v>
      </c>
    </row>
    <row r="406" spans="1:15" ht="12.75">
      <c r="A406" s="5">
        <v>307</v>
      </c>
      <c r="B406" s="5" t="s">
        <v>584</v>
      </c>
      <c r="C406" s="5">
        <v>0.74</v>
      </c>
      <c r="D406" s="5">
        <v>1362</v>
      </c>
      <c r="E406" s="5">
        <v>11.4</v>
      </c>
      <c r="F406" s="5">
        <v>1.3</v>
      </c>
      <c r="G406" s="5">
        <v>9.2</v>
      </c>
      <c r="H406" s="5">
        <v>0.159</v>
      </c>
      <c r="I406" s="5">
        <v>0.38</v>
      </c>
      <c r="J406" s="5">
        <v>10</v>
      </c>
      <c r="K406" s="6">
        <f t="shared" si="30"/>
        <v>253.08</v>
      </c>
      <c r="L406" s="6">
        <f t="shared" si="31"/>
        <v>28.860000000000007</v>
      </c>
      <c r="M406" s="6">
        <f t="shared" si="32"/>
        <v>204.23999999999998</v>
      </c>
      <c r="N406" s="6">
        <f t="shared" si="33"/>
        <v>3.5298</v>
      </c>
      <c r="O406" s="6">
        <f t="shared" si="34"/>
        <v>8.436</v>
      </c>
    </row>
    <row r="407" spans="1:15" ht="12.75">
      <c r="A407" s="5">
        <v>308</v>
      </c>
      <c r="B407" s="5" t="s">
        <v>585</v>
      </c>
      <c r="C407" s="5">
        <v>0.74</v>
      </c>
      <c r="D407" s="5">
        <v>1362</v>
      </c>
      <c r="E407" s="5">
        <v>11.4</v>
      </c>
      <c r="F407" s="5">
        <v>1.3</v>
      </c>
      <c r="G407" s="5">
        <v>9.2</v>
      </c>
      <c r="H407" s="5">
        <v>0.159</v>
      </c>
      <c r="I407" s="5">
        <v>0.38</v>
      </c>
      <c r="J407" s="5">
        <v>10</v>
      </c>
      <c r="K407" s="6">
        <f t="shared" si="30"/>
        <v>253.08</v>
      </c>
      <c r="L407" s="6">
        <f t="shared" si="31"/>
        <v>28.860000000000007</v>
      </c>
      <c r="M407" s="6">
        <f t="shared" si="32"/>
        <v>204.23999999999998</v>
      </c>
      <c r="N407" s="6">
        <f t="shared" si="33"/>
        <v>3.5298</v>
      </c>
      <c r="O407" s="6">
        <f t="shared" si="34"/>
        <v>8.436</v>
      </c>
    </row>
    <row r="408" spans="1:15" ht="12.75">
      <c r="A408" s="5">
        <v>309</v>
      </c>
      <c r="B408" s="5" t="s">
        <v>586</v>
      </c>
      <c r="C408" s="5">
        <v>0.74</v>
      </c>
      <c r="D408" s="5">
        <v>1362</v>
      </c>
      <c r="E408" s="5">
        <v>11.4</v>
      </c>
      <c r="F408" s="5">
        <v>1.3</v>
      </c>
      <c r="G408" s="5">
        <v>9.2</v>
      </c>
      <c r="H408" s="5">
        <v>0.159</v>
      </c>
      <c r="I408" s="5">
        <v>0.38</v>
      </c>
      <c r="J408" s="5">
        <v>10</v>
      </c>
      <c r="K408" s="6">
        <f t="shared" si="30"/>
        <v>253.08</v>
      </c>
      <c r="L408" s="6">
        <f t="shared" si="31"/>
        <v>28.860000000000007</v>
      </c>
      <c r="M408" s="6">
        <f t="shared" si="32"/>
        <v>204.23999999999998</v>
      </c>
      <c r="N408" s="6">
        <f t="shared" si="33"/>
        <v>3.5298</v>
      </c>
      <c r="O408" s="6">
        <f t="shared" si="34"/>
        <v>8.436</v>
      </c>
    </row>
    <row r="409" spans="1:15" ht="12.75">
      <c r="A409" s="5">
        <v>310</v>
      </c>
      <c r="B409" s="5" t="s">
        <v>587</v>
      </c>
      <c r="C409" s="5">
        <v>0.74</v>
      </c>
      <c r="D409" s="5">
        <v>1362</v>
      </c>
      <c r="E409" s="5">
        <v>11.4</v>
      </c>
      <c r="F409" s="5">
        <v>1.3</v>
      </c>
      <c r="G409" s="5">
        <v>9.2</v>
      </c>
      <c r="H409" s="5">
        <v>0.159</v>
      </c>
      <c r="I409" s="5">
        <v>0.38</v>
      </c>
      <c r="J409" s="5">
        <v>10</v>
      </c>
      <c r="K409" s="6">
        <f t="shared" si="30"/>
        <v>253.08</v>
      </c>
      <c r="L409" s="6">
        <f t="shared" si="31"/>
        <v>28.860000000000007</v>
      </c>
      <c r="M409" s="6">
        <f t="shared" si="32"/>
        <v>204.23999999999998</v>
      </c>
      <c r="N409" s="6">
        <f t="shared" si="33"/>
        <v>3.5298</v>
      </c>
      <c r="O409" s="6">
        <f t="shared" si="34"/>
        <v>8.436</v>
      </c>
    </row>
    <row r="410" spans="1:15" ht="12.75">
      <c r="A410" s="5">
        <v>311</v>
      </c>
      <c r="B410" s="5" t="s">
        <v>588</v>
      </c>
      <c r="C410" s="5">
        <v>0.74</v>
      </c>
      <c r="D410" s="5">
        <v>91</v>
      </c>
      <c r="E410" s="5">
        <v>0.6</v>
      </c>
      <c r="F410" s="5">
        <v>0.26</v>
      </c>
      <c r="G410" s="5">
        <v>9.2</v>
      </c>
      <c r="H410" s="5">
        <v>0.159</v>
      </c>
      <c r="I410" s="5">
        <v>0.38</v>
      </c>
      <c r="J410" s="5">
        <v>10</v>
      </c>
      <c r="K410" s="6">
        <f t="shared" si="30"/>
        <v>0.8899559471365639</v>
      </c>
      <c r="L410" s="6">
        <f t="shared" si="31"/>
        <v>0.385647577092511</v>
      </c>
      <c r="M410" s="6">
        <f t="shared" si="32"/>
        <v>13.645991189427313</v>
      </c>
      <c r="N410" s="6">
        <f t="shared" si="33"/>
        <v>0.23583832599118942</v>
      </c>
      <c r="O410" s="6">
        <f t="shared" si="34"/>
        <v>0.5636387665198238</v>
      </c>
    </row>
    <row r="411" spans="1:15" ht="12.75">
      <c r="A411" s="5">
        <v>312</v>
      </c>
      <c r="B411" s="5" t="s">
        <v>297</v>
      </c>
      <c r="C411" s="5">
        <v>0.74</v>
      </c>
      <c r="D411" s="5">
        <v>1185</v>
      </c>
      <c r="E411" s="5">
        <v>11.4</v>
      </c>
      <c r="F411" s="5">
        <v>1.3</v>
      </c>
      <c r="G411" s="5">
        <v>9.2</v>
      </c>
      <c r="H411" s="5">
        <v>0.159</v>
      </c>
      <c r="I411" s="5">
        <v>0.38</v>
      </c>
      <c r="J411" s="5">
        <v>10</v>
      </c>
      <c r="K411" s="6">
        <f t="shared" si="30"/>
        <v>220.19074889867844</v>
      </c>
      <c r="L411" s="6">
        <f t="shared" si="31"/>
        <v>25.10947136563877</v>
      </c>
      <c r="M411" s="6">
        <f t="shared" si="32"/>
        <v>177.69779735682818</v>
      </c>
      <c r="N411" s="6">
        <f t="shared" si="33"/>
        <v>3.0710814977973566</v>
      </c>
      <c r="O411" s="6">
        <f t="shared" si="34"/>
        <v>7.339691629955946</v>
      </c>
    </row>
    <row r="412" spans="1:15" s="21" customFormat="1" ht="12.75">
      <c r="A412" s="23"/>
      <c r="B412" s="23"/>
      <c r="C412" s="23"/>
      <c r="D412" s="23"/>
      <c r="E412" s="23"/>
      <c r="F412" s="23"/>
      <c r="G412" s="24"/>
      <c r="H412" s="44"/>
      <c r="I412" s="55" t="s">
        <v>274</v>
      </c>
      <c r="J412" s="56"/>
      <c r="K412" s="8">
        <f>SUM(K2:K411)</f>
        <v>59248.36006431733</v>
      </c>
      <c r="L412" s="8">
        <f>SUM(L2:L411)</f>
        <v>6586.33604096915</v>
      </c>
      <c r="M412" s="8">
        <f>SUM(M2:M411)</f>
        <v>48276.759925550694</v>
      </c>
      <c r="N412" s="8">
        <f>SUM(N2:N411)</f>
        <v>917.488633876652</v>
      </c>
      <c r="O412" s="8">
        <f>SUM(O2:O411)</f>
        <v>2044.0727444933902</v>
      </c>
    </row>
    <row r="413" spans="1:15" ht="15.75">
      <c r="A413" s="23"/>
      <c r="B413" s="23"/>
      <c r="C413" s="23"/>
      <c r="D413" s="23"/>
      <c r="E413" s="23"/>
      <c r="F413" s="23"/>
      <c r="G413" s="57"/>
      <c r="H413" s="58"/>
      <c r="I413" s="53"/>
      <c r="J413" s="54" t="s">
        <v>240</v>
      </c>
      <c r="K413" s="10">
        <f>K412/52</f>
        <v>1139.39153969841</v>
      </c>
      <c r="L413" s="10">
        <f>L412/52</f>
        <v>126.66030848017597</v>
      </c>
      <c r="M413" s="10">
        <f>M412/52</f>
        <v>928.3992293375134</v>
      </c>
      <c r="N413" s="10">
        <f>N412/52</f>
        <v>17.644012189935616</v>
      </c>
      <c r="O413" s="10">
        <f>O412/52</f>
        <v>39.3090912402575</v>
      </c>
    </row>
    <row r="414" spans="1:15" s="17" customFormat="1" ht="12.75">
      <c r="A414" s="23"/>
      <c r="B414" s="23"/>
      <c r="C414" s="23"/>
      <c r="D414" s="23"/>
      <c r="E414" s="23"/>
      <c r="F414" s="23"/>
      <c r="G414" s="50"/>
      <c r="H414" s="41"/>
      <c r="I414" s="41"/>
      <c r="J414" s="42" t="s">
        <v>245</v>
      </c>
      <c r="K414" s="9" t="s">
        <v>249</v>
      </c>
      <c r="L414" s="9" t="s">
        <v>248</v>
      </c>
      <c r="M414" s="9" t="s">
        <v>247</v>
      </c>
      <c r="N414" s="9" t="s">
        <v>251</v>
      </c>
      <c r="O414" s="9" t="s">
        <v>268</v>
      </c>
    </row>
    <row r="415" spans="1:15" s="25" customFormat="1" ht="12.75">
      <c r="A415" s="23"/>
      <c r="B415" s="23"/>
      <c r="C415" s="23"/>
      <c r="D415" s="23"/>
      <c r="E415" s="23"/>
      <c r="F415" s="23"/>
      <c r="G415" s="23"/>
      <c r="H415" s="23"/>
      <c r="I415" s="24"/>
      <c r="J415" s="23"/>
      <c r="K415" s="24"/>
      <c r="L415" s="24"/>
      <c r="M415" s="24"/>
      <c r="N415" s="24"/>
      <c r="O415" s="24"/>
    </row>
    <row r="416" spans="1:15" s="25" customFormat="1" ht="15.75">
      <c r="A416" s="26" t="s">
        <v>239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4"/>
      <c r="L416" s="24"/>
      <c r="M416" s="24"/>
      <c r="N416" s="24"/>
      <c r="O416" s="24"/>
    </row>
    <row r="417" spans="1:15" s="25" customFormat="1" ht="15.75">
      <c r="A417" s="26" t="s">
        <v>238</v>
      </c>
      <c r="B417" s="23"/>
      <c r="C417" s="23"/>
      <c r="D417" s="23"/>
      <c r="E417" s="23"/>
      <c r="F417" s="23"/>
      <c r="G417" s="23"/>
      <c r="H417" s="23"/>
      <c r="I417" s="24"/>
      <c r="J417" s="23"/>
      <c r="K417" s="24"/>
      <c r="L417" s="24"/>
      <c r="M417" s="24"/>
      <c r="N417" s="24"/>
      <c r="O417" s="24"/>
    </row>
    <row r="418" spans="1:15" s="25" customFormat="1" ht="15.75">
      <c r="A418" s="49"/>
      <c r="B418" s="23"/>
      <c r="C418" s="23"/>
      <c r="D418" s="23"/>
      <c r="E418" s="23"/>
      <c r="F418" s="23"/>
      <c r="G418" s="23"/>
      <c r="H418" s="23"/>
      <c r="I418" s="24"/>
      <c r="J418" s="23"/>
      <c r="K418" s="24"/>
      <c r="L418" s="24"/>
      <c r="M418" s="24"/>
      <c r="N418" s="24"/>
      <c r="O418" s="24"/>
    </row>
    <row r="419" spans="1:15" s="25" customFormat="1" ht="12.75">
      <c r="A419" s="27" t="s">
        <v>275</v>
      </c>
      <c r="B419" s="23"/>
      <c r="C419" s="23"/>
      <c r="D419" s="23"/>
      <c r="E419" s="23"/>
      <c r="F419" s="23"/>
      <c r="G419" s="23"/>
      <c r="H419" s="23"/>
      <c r="I419" s="24"/>
      <c r="J419" s="23"/>
      <c r="K419" s="24"/>
      <c r="L419" s="24"/>
      <c r="M419" s="24"/>
      <c r="N419" s="24"/>
      <c r="O419" s="24"/>
    </row>
    <row r="420" spans="1:15" s="25" customFormat="1" ht="12.75">
      <c r="A420" s="27" t="s">
        <v>241</v>
      </c>
      <c r="B420" s="23"/>
      <c r="C420" s="23"/>
      <c r="D420" s="23"/>
      <c r="E420" s="23"/>
      <c r="F420" s="23"/>
      <c r="G420" s="23"/>
      <c r="H420" s="23"/>
      <c r="I420" s="24"/>
      <c r="J420" s="23"/>
      <c r="K420" s="24"/>
      <c r="L420" s="24"/>
      <c r="M420" s="24"/>
      <c r="N420" s="24"/>
      <c r="O420" s="24"/>
    </row>
    <row r="421" spans="1:15" s="25" customFormat="1" ht="12.75">
      <c r="A421" s="23"/>
      <c r="B421" s="23"/>
      <c r="C421" s="23"/>
      <c r="D421" s="23"/>
      <c r="E421" s="23"/>
      <c r="F421" s="23"/>
      <c r="G421" s="23"/>
      <c r="H421" s="23"/>
      <c r="I421" s="24"/>
      <c r="J421" s="23"/>
      <c r="K421" s="24"/>
      <c r="L421" s="24"/>
      <c r="M421" s="24"/>
      <c r="N421" s="24"/>
      <c r="O421" s="24"/>
    </row>
    <row r="422" spans="1:15" s="25" customFormat="1" ht="12.75">
      <c r="A422" s="27" t="s">
        <v>590</v>
      </c>
      <c r="B422" s="23"/>
      <c r="C422" s="23"/>
      <c r="D422" s="23"/>
      <c r="E422" s="23"/>
      <c r="F422" s="23"/>
      <c r="G422" s="23"/>
      <c r="H422" s="23"/>
      <c r="I422" s="24"/>
      <c r="J422" s="23"/>
      <c r="K422" s="24"/>
      <c r="L422" s="24"/>
      <c r="M422" s="24"/>
      <c r="N422" s="24"/>
      <c r="O422" s="24"/>
    </row>
    <row r="423" spans="1:15" s="25" customFormat="1" ht="12.75">
      <c r="A423" s="27" t="s">
        <v>593</v>
      </c>
      <c r="B423" s="23"/>
      <c r="C423" s="23"/>
      <c r="D423" s="23"/>
      <c r="E423" s="23"/>
      <c r="F423" s="23"/>
      <c r="G423" s="23"/>
      <c r="H423" s="23"/>
      <c r="I423" s="24"/>
      <c r="J423" s="23"/>
      <c r="K423" s="24"/>
      <c r="L423" s="24"/>
      <c r="M423" s="24"/>
      <c r="N423" s="24"/>
      <c r="O423" s="24"/>
    </row>
    <row r="424" spans="1:15" s="25" customFormat="1" ht="12.75">
      <c r="A424" s="27" t="s">
        <v>594</v>
      </c>
      <c r="B424" s="23"/>
      <c r="C424" s="23"/>
      <c r="D424" s="23"/>
      <c r="E424" s="23"/>
      <c r="F424" s="23"/>
      <c r="G424" s="23"/>
      <c r="H424" s="23"/>
      <c r="I424" s="24"/>
      <c r="J424" s="23"/>
      <c r="K424" s="24"/>
      <c r="L424" s="24"/>
      <c r="M424" s="24"/>
      <c r="N424" s="24"/>
      <c r="O424" s="24"/>
    </row>
  </sheetData>
  <printOptions horizontalCentered="1" verticalCentered="1"/>
  <pageMargins left="0.25" right="0.25" top="1.19" bottom="1" header="0.5" footer="0.5"/>
  <pageSetup firstPageNumber="35" useFirstPageNumber="1" horizontalDpi="600" verticalDpi="600" orientation="landscape" scale="91" r:id="rId1"/>
  <headerFooter alignWithMargins="0">
    <oddHeader>&amp;C&amp;"Times New Roman,Bold"Appendix B - Emission Calculations
Table B-6
Group 2:  Emissions Increase Data for Testing 410 Emergency Engines at 170 Health Facilities</oddHeader>
    <oddFooter>&amp;L&amp;"Times New Roman,Bold Italic"PAR 1470&amp;C&amp;"Times New Roman,Bold Italic"B-&amp;P&amp;R&amp;"Times New Roman,Bold Italic"August 2006</oddFooter>
  </headerFooter>
  <rowBreaks count="13" manualBreakCount="13">
    <brk id="31" max="14" man="1"/>
    <brk id="61" max="14" man="1"/>
    <brk id="91" max="14" man="1"/>
    <brk id="121" max="14" man="1"/>
    <brk id="151" max="14" man="1"/>
    <brk id="181" max="14" man="1"/>
    <brk id="211" max="14" man="1"/>
    <brk id="241" max="14" man="1"/>
    <brk id="271" max="14" man="1"/>
    <brk id="301" max="14" man="1"/>
    <brk id="331" max="14" man="1"/>
    <brk id="361" max="14" man="1"/>
    <brk id="39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IV16384"/>
    </sheetView>
  </sheetViews>
  <sheetFormatPr defaultColWidth="9.140625" defaultRowHeight="12.75"/>
  <cols>
    <col min="1" max="1" width="11.140625" style="0" customWidth="1"/>
    <col min="2" max="2" width="9.421875" style="0" customWidth="1"/>
    <col min="3" max="3" width="7.140625" style="0" customWidth="1"/>
    <col min="4" max="4" width="8.00390625" style="0" customWidth="1"/>
    <col min="6" max="7" width="6.57421875" style="0" customWidth="1"/>
    <col min="8" max="8" width="5.7109375" style="0" customWidth="1"/>
    <col min="9" max="9" width="6.28125" style="0" customWidth="1"/>
    <col min="10" max="10" width="5.140625" style="0" customWidth="1"/>
    <col min="11" max="11" width="6.8515625" style="0" customWidth="1"/>
  </cols>
  <sheetData>
    <row r="1" s="59" customFormat="1" ht="12.75">
      <c r="A1" s="59" t="s">
        <v>620</v>
      </c>
    </row>
    <row r="2" s="59" customFormat="1" ht="12.75"/>
    <row r="3" spans="1:13" s="60" customFormat="1" ht="28.5">
      <c r="A3" s="2" t="s">
        <v>617</v>
      </c>
      <c r="B3" s="2" t="s">
        <v>609</v>
      </c>
      <c r="C3" s="2" t="s">
        <v>595</v>
      </c>
      <c r="D3" s="2" t="s">
        <v>596</v>
      </c>
      <c r="E3" s="2" t="s">
        <v>597</v>
      </c>
      <c r="F3" s="2" t="s">
        <v>598</v>
      </c>
      <c r="G3" s="2" t="s">
        <v>599</v>
      </c>
      <c r="H3" s="2" t="s">
        <v>600</v>
      </c>
      <c r="I3" s="2" t="s">
        <v>601</v>
      </c>
      <c r="J3" s="2" t="s">
        <v>602</v>
      </c>
      <c r="K3" s="2" t="s">
        <v>603</v>
      </c>
      <c r="L3" s="2" t="s">
        <v>611</v>
      </c>
      <c r="M3" s="61"/>
    </row>
    <row r="4" spans="1:12" s="59" customFormat="1" ht="12.75">
      <c r="A4" s="7" t="s">
        <v>604</v>
      </c>
      <c r="B4" s="6">
        <v>5.86784140969163</v>
      </c>
      <c r="C4" s="5">
        <v>51.18</v>
      </c>
      <c r="D4" s="5">
        <v>1.1</v>
      </c>
      <c r="E4" s="5">
        <v>1</v>
      </c>
      <c r="F4" s="5">
        <v>1</v>
      </c>
      <c r="G4" s="5">
        <v>302</v>
      </c>
      <c r="H4" s="5">
        <v>350</v>
      </c>
      <c r="I4" s="5">
        <v>70</v>
      </c>
      <c r="J4" s="5">
        <v>25550</v>
      </c>
      <c r="K4" s="5">
        <v>1</v>
      </c>
      <c r="L4" s="5">
        <f>D4*0.000001*(B4/2000)*C4*K4*F4*G4*((H4*I4)/J4)*E4</f>
        <v>4.7832542002293164E-05</v>
      </c>
    </row>
    <row r="5" spans="1:12" s="59" customFormat="1" ht="12.75">
      <c r="A5" s="7" t="s">
        <v>605</v>
      </c>
      <c r="B5" s="6">
        <v>21.930242290748897</v>
      </c>
      <c r="C5" s="5">
        <v>5.13</v>
      </c>
      <c r="D5" s="5">
        <v>1.1</v>
      </c>
      <c r="E5" s="5">
        <v>1</v>
      </c>
      <c r="F5" s="5">
        <v>1</v>
      </c>
      <c r="G5" s="5">
        <v>302</v>
      </c>
      <c r="H5" s="5">
        <v>350</v>
      </c>
      <c r="I5" s="5">
        <v>70</v>
      </c>
      <c r="J5" s="5">
        <v>25550</v>
      </c>
      <c r="K5" s="5">
        <v>1</v>
      </c>
      <c r="L5" s="5">
        <f>D5*0.000001*(B5/2000)*C5*K5*F5*G5*((H5*I5)/J5)*E5</f>
        <v>1.7918663234213382E-05</v>
      </c>
    </row>
    <row r="6" spans="1:12" s="59" customFormat="1" ht="12.75">
      <c r="A6" s="7" t="s">
        <v>606</v>
      </c>
      <c r="B6" s="6">
        <v>21.930242290748897</v>
      </c>
      <c r="C6" s="5">
        <v>5.13</v>
      </c>
      <c r="D6" s="5">
        <v>1.1</v>
      </c>
      <c r="E6" s="5">
        <v>1</v>
      </c>
      <c r="F6" s="5">
        <v>1</v>
      </c>
      <c r="G6" s="5">
        <v>302</v>
      </c>
      <c r="H6" s="5">
        <v>350</v>
      </c>
      <c r="I6" s="5">
        <v>70</v>
      </c>
      <c r="J6" s="5">
        <v>25550</v>
      </c>
      <c r="K6" s="5">
        <v>1</v>
      </c>
      <c r="L6" s="5">
        <f>D6*0.000001*(B6/2000)*C6*K6*F6*G6*((H6*I6)/J6)*E6</f>
        <v>1.7918663234213382E-05</v>
      </c>
    </row>
    <row r="7" spans="1:12" s="59" customFormat="1" ht="12.75">
      <c r="A7" s="7" t="s">
        <v>607</v>
      </c>
      <c r="B7" s="6">
        <v>4.889867841409692</v>
      </c>
      <c r="C7" s="5">
        <v>51.18</v>
      </c>
      <c r="D7" s="5">
        <v>1.1</v>
      </c>
      <c r="E7" s="5">
        <v>1</v>
      </c>
      <c r="F7" s="5">
        <v>1</v>
      </c>
      <c r="G7" s="5">
        <v>302</v>
      </c>
      <c r="H7" s="5">
        <v>350</v>
      </c>
      <c r="I7" s="5">
        <v>70</v>
      </c>
      <c r="J7" s="5">
        <v>25550</v>
      </c>
      <c r="K7" s="5">
        <v>1</v>
      </c>
      <c r="L7" s="5">
        <f>D7*0.000001*(B7/2000)*C7*K7*F7*G7*((H7*I7)/J7)*E7</f>
        <v>3.986045166857764E-05</v>
      </c>
    </row>
    <row r="8" spans="1:12" s="59" customFormat="1" ht="12.75">
      <c r="A8" s="7" t="s">
        <v>608</v>
      </c>
      <c r="B8" s="6">
        <v>1.0594713656387664</v>
      </c>
      <c r="C8" s="5">
        <v>5.13</v>
      </c>
      <c r="D8" s="5">
        <v>1.1</v>
      </c>
      <c r="E8" s="5">
        <v>1</v>
      </c>
      <c r="F8" s="5">
        <v>1</v>
      </c>
      <c r="G8" s="5">
        <v>302</v>
      </c>
      <c r="H8" s="5">
        <v>350</v>
      </c>
      <c r="I8" s="5">
        <v>70</v>
      </c>
      <c r="J8" s="5">
        <v>25550</v>
      </c>
      <c r="K8" s="5">
        <v>1</v>
      </c>
      <c r="L8" s="5">
        <f>D8*0.000001*(B8/2000)*C8*K8*F8*G8*((H8*I8)/J8)*E8</f>
        <v>8.656680740450182E-07</v>
      </c>
    </row>
    <row r="9" spans="11:12" s="59" customFormat="1" ht="12.75">
      <c r="K9" s="63" t="s">
        <v>618</v>
      </c>
      <c r="L9" s="64">
        <f>SUM(L4:L8)</f>
        <v>0.00012439598821334258</v>
      </c>
    </row>
    <row r="10" s="59" customFormat="1" ht="12.75"/>
    <row r="11" s="59" customFormat="1" ht="12.75">
      <c r="A11" s="59" t="s">
        <v>621</v>
      </c>
    </row>
    <row r="14" spans="1:6" ht="15.75">
      <c r="A14" s="62" t="s">
        <v>612</v>
      </c>
      <c r="B14" s="59"/>
      <c r="C14" s="59"/>
      <c r="D14" s="59"/>
      <c r="E14" s="59"/>
      <c r="F14" s="59"/>
    </row>
    <row r="15" spans="1:6" ht="15.75">
      <c r="A15" s="59" t="s">
        <v>613</v>
      </c>
      <c r="B15" s="59"/>
      <c r="C15" s="59"/>
      <c r="D15" s="59"/>
      <c r="E15" s="59"/>
      <c r="F15" s="59"/>
    </row>
    <row r="16" spans="1:6" ht="12.75">
      <c r="A16" s="59" t="s">
        <v>610</v>
      </c>
      <c r="B16" s="59"/>
      <c r="C16" s="59"/>
      <c r="D16" s="59"/>
      <c r="E16" s="59"/>
      <c r="F16" s="59"/>
    </row>
    <row r="18" ht="12.75">
      <c r="A18" t="s">
        <v>614</v>
      </c>
    </row>
    <row r="20" ht="12.75">
      <c r="A20" s="59" t="s">
        <v>615</v>
      </c>
    </row>
    <row r="21" ht="15.75">
      <c r="A21" s="59" t="s">
        <v>616</v>
      </c>
    </row>
    <row r="22" ht="15.75">
      <c r="A22" s="62" t="s">
        <v>619</v>
      </c>
    </row>
  </sheetData>
  <printOptions horizontalCentered="1" verticalCentered="1"/>
  <pageMargins left="0.25" right="0.25" top="1" bottom="1" header="0.5" footer="0.5"/>
  <pageSetup firstPageNumber="49" useFirstPageNumber="1" horizontalDpi="600" verticalDpi="600" orientation="landscape" r:id="rId1"/>
  <headerFooter alignWithMargins="0">
    <oddHeader>&amp;C&amp;"Times New Roman,Bold"Appendix B - Emission Calculations
Table B-7
Group 1:  Estimated Maximum Facility Incremental Cancer Risk Due to Diesel PM</oddHeader>
    <oddFooter>&amp;L&amp;"Times New Roman,Bold Italic"PAR 1470&amp;C&amp;"Times New Roman,Bold Italic"B-&amp;P&amp;R&amp;"Times New Roman,Bold Italic"August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4">
      <selection activeCell="E1" sqref="E1"/>
    </sheetView>
  </sheetViews>
  <sheetFormatPr defaultColWidth="9.140625" defaultRowHeight="12.75"/>
  <cols>
    <col min="1" max="1" width="11.140625" style="0" customWidth="1"/>
    <col min="2" max="2" width="9.421875" style="0" customWidth="1"/>
    <col min="3" max="3" width="7.140625" style="0" customWidth="1"/>
    <col min="4" max="4" width="8.00390625" style="0" customWidth="1"/>
    <col min="6" max="7" width="6.57421875" style="0" customWidth="1"/>
    <col min="8" max="8" width="5.7109375" style="0" customWidth="1"/>
    <col min="9" max="9" width="6.28125" style="0" customWidth="1"/>
    <col min="10" max="10" width="5.140625" style="0" customWidth="1"/>
    <col min="11" max="11" width="6.8515625" style="0" customWidth="1"/>
  </cols>
  <sheetData>
    <row r="1" s="59" customFormat="1" ht="12.75">
      <c r="A1" s="59" t="s">
        <v>631</v>
      </c>
    </row>
    <row r="2" s="59" customFormat="1" ht="12.75"/>
    <row r="3" spans="1:13" s="60" customFormat="1" ht="28.5">
      <c r="A3" s="2" t="s">
        <v>617</v>
      </c>
      <c r="B3" s="2" t="s">
        <v>609</v>
      </c>
      <c r="C3" s="2" t="s">
        <v>595</v>
      </c>
      <c r="D3" s="2" t="s">
        <v>596</v>
      </c>
      <c r="E3" s="2" t="s">
        <v>597</v>
      </c>
      <c r="F3" s="2" t="s">
        <v>598</v>
      </c>
      <c r="G3" s="2" t="s">
        <v>599</v>
      </c>
      <c r="H3" s="2" t="s">
        <v>600</v>
      </c>
      <c r="I3" s="2" t="s">
        <v>601</v>
      </c>
      <c r="J3" s="2" t="s">
        <v>602</v>
      </c>
      <c r="K3" s="2" t="s">
        <v>603</v>
      </c>
      <c r="L3" s="2" t="s">
        <v>611</v>
      </c>
      <c r="M3" s="61"/>
    </row>
    <row r="4" spans="1:12" s="59" customFormat="1" ht="12.75">
      <c r="A4" s="67" t="s">
        <v>622</v>
      </c>
      <c r="B4" s="68">
        <v>5.86784140969163</v>
      </c>
      <c r="C4" s="67">
        <v>51.18</v>
      </c>
      <c r="D4" s="5">
        <v>1.1</v>
      </c>
      <c r="E4" s="5">
        <v>1</v>
      </c>
      <c r="F4" s="5">
        <v>1</v>
      </c>
      <c r="G4" s="5">
        <v>302</v>
      </c>
      <c r="H4" s="5">
        <v>350</v>
      </c>
      <c r="I4" s="5">
        <v>70</v>
      </c>
      <c r="J4" s="5">
        <v>25550</v>
      </c>
      <c r="K4" s="5">
        <v>1</v>
      </c>
      <c r="L4" s="5">
        <f>D4*0.000001*(B4/2000)*C4*K4*F4*G4*((H4*I4)/J4)*E4</f>
        <v>4.7832542002293164E-05</v>
      </c>
    </row>
    <row r="5" spans="1:12" s="59" customFormat="1" ht="12.75">
      <c r="A5" s="67" t="s">
        <v>623</v>
      </c>
      <c r="B5" s="68">
        <v>21.930242290748897</v>
      </c>
      <c r="C5" s="67">
        <v>5.13</v>
      </c>
      <c r="D5" s="5">
        <v>1.1</v>
      </c>
      <c r="E5" s="5">
        <v>1</v>
      </c>
      <c r="F5" s="5">
        <v>1</v>
      </c>
      <c r="G5" s="5">
        <v>302</v>
      </c>
      <c r="H5" s="5">
        <v>350</v>
      </c>
      <c r="I5" s="5">
        <v>70</v>
      </c>
      <c r="J5" s="5">
        <v>25550</v>
      </c>
      <c r="K5" s="5">
        <v>1</v>
      </c>
      <c r="L5" s="5">
        <f aca="true" t="shared" si="0" ref="L5:L11">D5*0.000001*(B5/2000)*C5*K5*F5*G5*((H5*I5)/J5)*E5</f>
        <v>1.7918663234213382E-05</v>
      </c>
    </row>
    <row r="6" spans="1:12" s="59" customFormat="1" ht="12.75">
      <c r="A6" s="67" t="s">
        <v>624</v>
      </c>
      <c r="B6" s="68">
        <v>21.930242290748897</v>
      </c>
      <c r="C6" s="67">
        <v>5.13</v>
      </c>
      <c r="D6" s="5">
        <v>1.1</v>
      </c>
      <c r="E6" s="5">
        <v>1</v>
      </c>
      <c r="F6" s="5">
        <v>1</v>
      </c>
      <c r="G6" s="5">
        <v>302</v>
      </c>
      <c r="H6" s="5">
        <v>350</v>
      </c>
      <c r="I6" s="5">
        <v>70</v>
      </c>
      <c r="J6" s="5">
        <v>25550</v>
      </c>
      <c r="K6" s="5">
        <v>1</v>
      </c>
      <c r="L6" s="5">
        <f t="shared" si="0"/>
        <v>1.7918663234213382E-05</v>
      </c>
    </row>
    <row r="7" spans="1:12" s="59" customFormat="1" ht="12.75">
      <c r="A7" s="67" t="s">
        <v>625</v>
      </c>
      <c r="B7" s="68">
        <v>4.889867841409692</v>
      </c>
      <c r="C7" s="67">
        <v>51.18</v>
      </c>
      <c r="D7" s="5">
        <v>1.1</v>
      </c>
      <c r="E7" s="5">
        <v>1</v>
      </c>
      <c r="F7" s="5">
        <v>1</v>
      </c>
      <c r="G7" s="5">
        <v>302</v>
      </c>
      <c r="H7" s="5">
        <v>350</v>
      </c>
      <c r="I7" s="5">
        <v>70</v>
      </c>
      <c r="J7" s="5">
        <v>25550</v>
      </c>
      <c r="K7" s="5">
        <v>1</v>
      </c>
      <c r="L7" s="5">
        <f t="shared" si="0"/>
        <v>3.986045166857764E-05</v>
      </c>
    </row>
    <row r="8" spans="1:12" s="59" customFormat="1" ht="12.75">
      <c r="A8" s="67" t="s">
        <v>626</v>
      </c>
      <c r="B8" s="68">
        <v>1.0594713656387664</v>
      </c>
      <c r="C8" s="67">
        <v>5.13</v>
      </c>
      <c r="D8" s="5">
        <v>1.1</v>
      </c>
      <c r="E8" s="5">
        <v>1</v>
      </c>
      <c r="F8" s="5">
        <v>1</v>
      </c>
      <c r="G8" s="5">
        <v>302</v>
      </c>
      <c r="H8" s="5">
        <v>350</v>
      </c>
      <c r="I8" s="5">
        <v>70</v>
      </c>
      <c r="J8" s="5">
        <v>25550</v>
      </c>
      <c r="K8" s="5">
        <v>1</v>
      </c>
      <c r="L8" s="5">
        <f t="shared" si="0"/>
        <v>8.656680740450182E-07</v>
      </c>
    </row>
    <row r="9" spans="1:12" s="59" customFormat="1" ht="12.75">
      <c r="A9" s="67" t="s">
        <v>627</v>
      </c>
      <c r="B9" s="68">
        <v>1.5608458149779736</v>
      </c>
      <c r="C9" s="67">
        <v>4.17</v>
      </c>
      <c r="D9" s="5">
        <v>1.1</v>
      </c>
      <c r="E9" s="5">
        <v>1</v>
      </c>
      <c r="F9" s="5">
        <v>1</v>
      </c>
      <c r="G9" s="5">
        <v>302</v>
      </c>
      <c r="H9" s="5">
        <v>350</v>
      </c>
      <c r="I9" s="5">
        <v>70</v>
      </c>
      <c r="J9" s="5">
        <v>25550</v>
      </c>
      <c r="K9" s="5">
        <v>1</v>
      </c>
      <c r="L9" s="5">
        <f t="shared" si="0"/>
        <v>1.0366708135948342E-06</v>
      </c>
    </row>
    <row r="10" spans="1:12" s="59" customFormat="1" ht="12.75">
      <c r="A10" s="67" t="s">
        <v>628</v>
      </c>
      <c r="B10" s="68">
        <v>0.9779735682819384</v>
      </c>
      <c r="C10" s="67">
        <v>5.13</v>
      </c>
      <c r="D10" s="5">
        <v>1.1</v>
      </c>
      <c r="E10" s="5">
        <v>1</v>
      </c>
      <c r="F10" s="5">
        <v>1</v>
      </c>
      <c r="G10" s="5">
        <v>302</v>
      </c>
      <c r="H10" s="5">
        <v>350</v>
      </c>
      <c r="I10" s="5">
        <v>70</v>
      </c>
      <c r="J10" s="5">
        <v>25550</v>
      </c>
      <c r="K10" s="5">
        <v>1</v>
      </c>
      <c r="L10" s="5">
        <f t="shared" si="0"/>
        <v>7.990782221954018E-07</v>
      </c>
    </row>
    <row r="11" spans="1:12" s="59" customFormat="1" ht="12.75">
      <c r="A11" s="67" t="s">
        <v>629</v>
      </c>
      <c r="B11" s="68">
        <v>9.492863436123349</v>
      </c>
      <c r="C11" s="67">
        <v>51.18</v>
      </c>
      <c r="D11" s="5">
        <v>1.1</v>
      </c>
      <c r="E11" s="5">
        <v>1</v>
      </c>
      <c r="F11" s="5">
        <v>1</v>
      </c>
      <c r="G11" s="5">
        <v>302</v>
      </c>
      <c r="H11" s="5">
        <v>350</v>
      </c>
      <c r="I11" s="5">
        <v>70</v>
      </c>
      <c r="J11" s="5">
        <v>25550</v>
      </c>
      <c r="K11" s="5">
        <v>1</v>
      </c>
      <c r="L11" s="5">
        <f t="shared" si="0"/>
        <v>7.738242350593205E-05</v>
      </c>
    </row>
    <row r="12" spans="11:12" s="59" customFormat="1" ht="12.75">
      <c r="K12" s="65" t="s">
        <v>618</v>
      </c>
      <c r="L12" s="66">
        <f>SUM(L4:L11)</f>
        <v>0.00020361416075506488</v>
      </c>
    </row>
    <row r="13" s="59" customFormat="1" ht="12.75"/>
    <row r="14" s="59" customFormat="1" ht="12.75">
      <c r="A14" s="59" t="s">
        <v>632</v>
      </c>
    </row>
    <row r="17" spans="1:6" ht="15.75">
      <c r="A17" s="62" t="s">
        <v>612</v>
      </c>
      <c r="B17" s="59"/>
      <c r="C17" s="59"/>
      <c r="D17" s="59"/>
      <c r="E17" s="59"/>
      <c r="F17" s="59"/>
    </row>
    <row r="18" spans="1:6" ht="15.75">
      <c r="A18" s="59" t="s">
        <v>613</v>
      </c>
      <c r="B18" s="59"/>
      <c r="C18" s="59"/>
      <c r="D18" s="59"/>
      <c r="E18" s="59"/>
      <c r="F18" s="59"/>
    </row>
    <row r="19" spans="1:6" ht="12.75">
      <c r="A19" s="59" t="s">
        <v>610</v>
      </c>
      <c r="B19" s="59"/>
      <c r="C19" s="59"/>
      <c r="D19" s="59"/>
      <c r="E19" s="59"/>
      <c r="F19" s="59"/>
    </row>
    <row r="21" ht="12.75">
      <c r="A21" t="s">
        <v>630</v>
      </c>
    </row>
    <row r="23" ht="12.75">
      <c r="A23" s="59" t="s">
        <v>615</v>
      </c>
    </row>
    <row r="24" ht="15.75">
      <c r="A24" s="59" t="s">
        <v>616</v>
      </c>
    </row>
    <row r="25" ht="15.75">
      <c r="A25" s="62" t="s">
        <v>619</v>
      </c>
    </row>
  </sheetData>
  <printOptions horizontalCentered="1" verticalCentered="1"/>
  <pageMargins left="0.25" right="0.25" top="1" bottom="1" header="0.5" footer="0.5"/>
  <pageSetup firstPageNumber="50" useFirstPageNumber="1" horizontalDpi="600" verticalDpi="600" orientation="landscape" r:id="rId1"/>
  <headerFooter alignWithMargins="0">
    <oddHeader>&amp;C&amp;"Times New Roman,Bold"Appendix B - Emission Calculations
Table B-8
Group 2:  Estimated Maximum Facility Incremental Cancer Risk Due to Diesel PM&amp;"Arial,Regular"
</oddHeader>
    <oddFooter>&amp;L&amp;"Times New Roman,Bold Italic"PAR 1470&amp;C&amp;"Times New Roman,Bold Italic"B-&amp;P&amp;R&amp;"Times New Roman,Bold Italic"August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bradlein</dc:creator>
  <cp:keywords/>
  <dc:description/>
  <cp:lastModifiedBy>bradlein</cp:lastModifiedBy>
  <cp:lastPrinted>2006-08-01T15:59:26Z</cp:lastPrinted>
  <dcterms:created xsi:type="dcterms:W3CDTF">2006-06-21T16:29:20Z</dcterms:created>
  <dcterms:modified xsi:type="dcterms:W3CDTF">2006-08-01T21:37:35Z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1994850073</vt:i4>
  </property>
  <property fmtid="{D5CDD505-2E9C-101B-9397-08002B2CF9AE}" pid="4" name="_EmailSubje">
    <vt:lpwstr>PAR 1470</vt:lpwstr>
  </property>
  <property fmtid="{D5CDD505-2E9C-101B-9397-08002B2CF9AE}" pid="5" name="_AuthorEma">
    <vt:lpwstr>bradlein@aqmd.gov</vt:lpwstr>
  </property>
  <property fmtid="{D5CDD505-2E9C-101B-9397-08002B2CF9AE}" pid="6" name="_AuthorEmailDisplayNa">
    <vt:lpwstr>Barbara Radlein</vt:lpwstr>
  </property>
</Properties>
</file>