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hart" sheetId="1" r:id="rId1"/>
    <sheet name="TotalCO2" sheetId="2" r:id="rId2"/>
    <sheet name="Sheet3" sheetId="3" r:id="rId3"/>
  </sheets>
  <definedNames>
    <definedName name="_xlnm.Print_Area" localSheetId="1">'TotalCO2'!$A$1:$J$522</definedName>
    <definedName name="_xlnm.Print_Titles" localSheetId="1">'TotalCO2'!$1:$1</definedName>
  </definedNames>
  <calcPr fullCalcOnLoad="1"/>
</workbook>
</file>

<file path=xl/sharedStrings.xml><?xml version="1.0" encoding="utf-8"?>
<sst xmlns="http://schemas.openxmlformats.org/spreadsheetml/2006/main" count="15" uniqueCount="15">
  <si>
    <t>Project ID#</t>
  </si>
  <si>
    <t>Cum.  resi units</t>
  </si>
  <si>
    <t># of project capture rate</t>
  </si>
  <si>
    <t>unit capture rate</t>
  </si>
  <si>
    <t>Resi size in units</t>
  </si>
  <si>
    <t>TOTALs</t>
  </si>
  <si>
    <r>
      <t>Direct CO2 (MT/yr)</t>
    </r>
    <r>
      <rPr>
        <b/>
        <vertAlign val="superscript"/>
        <sz val="10"/>
        <rFont val="Arial"/>
        <family val="2"/>
      </rPr>
      <t>1</t>
    </r>
  </si>
  <si>
    <r>
      <t>Annual Electricity Usage CO2e (1,100 lbs/MWh)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(MT/yr)</t>
    </r>
  </si>
  <si>
    <r>
      <t>Annual Electricity Usage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(8580kWh/unit 8.58 MW/unit)</t>
    </r>
  </si>
  <si>
    <t>1. Direct CO2 emissions calculated using the URBEMIS model for CO2 emissions only.</t>
  </si>
  <si>
    <r>
      <t xml:space="preserve">  the California Energy Consumption Data Management System </t>
    </r>
    <r>
      <rPr>
        <sz val="8"/>
        <rFont val="Arial"/>
        <family val="2"/>
      </rPr>
      <t>(http://ecdms.energy.ca.gov/elecbycounty.asp#results)</t>
    </r>
  </si>
  <si>
    <t xml:space="preserve">  (California Public Utilities Commmission and California Energy Commission Joint Decision, September 2007)</t>
  </si>
  <si>
    <t>Total CO2e (MT/y)</t>
  </si>
  <si>
    <t>2. Annual Electricity Usage based on annual electricity and water-related energy use in Southern California from</t>
  </si>
  <si>
    <t xml:space="preserve">3. Annual Statewide Energy Intensity from the "Reporting and Verification of GHG Emissions in Electricity Sector"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</si>
</sst>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8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9" fontId="0" fillId="0" borderId="1" xfId="2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3" borderId="0" xfId="0" applyFont="1" applyFill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/>
    </xf>
    <xf numFmtId="9" fontId="3" fillId="3" borderId="1" xfId="2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top" wrapText="1"/>
    </xf>
    <xf numFmtId="9" fontId="0" fillId="3" borderId="1" xfId="2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GHG Emissions from 514 Residential Projects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375"/>
          <c:w val="0.95175"/>
          <c:h val="0.85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6"/>
            <c:marker>
              <c:symbol val="diamond"/>
              <c:size val="1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123"/>
            <c:marker>
              <c:symbol val="diamond"/>
              <c:size val="1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1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Max 90% Capture Rate
at 9,151 MT/yr 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(224 units)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Min 90% Capture Rate
at 8,580 MT/yr </a:t>
                    </a: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(210 units)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TotalCO2!$J$2:$J$515</c:f>
              <c:numCache>
                <c:ptCount val="514"/>
                <c:pt idx="0">
                  <c:v>610269.0800873333</c:v>
                </c:pt>
                <c:pt idx="1">
                  <c:v>392928.639194</c:v>
                </c:pt>
                <c:pt idx="2">
                  <c:v>326827.7306666667</c:v>
                </c:pt>
                <c:pt idx="3">
                  <c:v>320944.8315146667</c:v>
                </c:pt>
                <c:pt idx="4">
                  <c:v>315388.7600933334</c:v>
                </c:pt>
                <c:pt idx="5">
                  <c:v>261462.18453333335</c:v>
                </c:pt>
                <c:pt idx="6">
                  <c:v>234948.284883</c:v>
                </c:pt>
                <c:pt idx="7">
                  <c:v>173994.91311366667</c:v>
                </c:pt>
                <c:pt idx="8">
                  <c:v>160063.881094</c:v>
                </c:pt>
                <c:pt idx="9">
                  <c:v>157612.673114</c:v>
                </c:pt>
                <c:pt idx="10">
                  <c:v>144049.32229133334</c:v>
                </c:pt>
                <c:pt idx="11">
                  <c:v>133754.24877533334</c:v>
                </c:pt>
                <c:pt idx="12">
                  <c:v>122601.25246633333</c:v>
                </c:pt>
                <c:pt idx="13">
                  <c:v>122356.13166833333</c:v>
                </c:pt>
                <c:pt idx="14">
                  <c:v>115002.50772833334</c:v>
                </c:pt>
                <c:pt idx="15">
                  <c:v>113041.54134433332</c:v>
                </c:pt>
                <c:pt idx="16">
                  <c:v>111162.28189299999</c:v>
                </c:pt>
                <c:pt idx="17">
                  <c:v>106464.13326466667</c:v>
                </c:pt>
                <c:pt idx="18">
                  <c:v>75987.44738</c:v>
                </c:pt>
                <c:pt idx="19">
                  <c:v>75578.91271666667</c:v>
                </c:pt>
                <c:pt idx="20">
                  <c:v>69369.185834</c:v>
                </c:pt>
                <c:pt idx="21">
                  <c:v>68511.263041</c:v>
                </c:pt>
                <c:pt idx="22">
                  <c:v>62301.536158333336</c:v>
                </c:pt>
                <c:pt idx="23">
                  <c:v>61280.1995</c:v>
                </c:pt>
                <c:pt idx="24">
                  <c:v>60789.957904</c:v>
                </c:pt>
                <c:pt idx="25">
                  <c:v>52986.94583433333</c:v>
                </c:pt>
                <c:pt idx="26">
                  <c:v>52047.316108666666</c:v>
                </c:pt>
                <c:pt idx="27">
                  <c:v>49350.98733066667</c:v>
                </c:pt>
                <c:pt idx="28">
                  <c:v>45551.61496166667</c:v>
                </c:pt>
                <c:pt idx="29">
                  <c:v>44652.838702333334</c:v>
                </c:pt>
                <c:pt idx="30">
                  <c:v>44366.864438</c:v>
                </c:pt>
                <c:pt idx="31">
                  <c:v>43876.622842000004</c:v>
                </c:pt>
                <c:pt idx="32">
                  <c:v>42283.337655</c:v>
                </c:pt>
                <c:pt idx="33">
                  <c:v>41956.50992433333</c:v>
                </c:pt>
                <c:pt idx="34">
                  <c:v>40853.46633333334</c:v>
                </c:pt>
                <c:pt idx="35">
                  <c:v>40853.46633333334</c:v>
                </c:pt>
                <c:pt idx="36">
                  <c:v>40853.46633333334</c:v>
                </c:pt>
                <c:pt idx="37">
                  <c:v>40036.397006666666</c:v>
                </c:pt>
                <c:pt idx="38">
                  <c:v>39015.06034833333</c:v>
                </c:pt>
                <c:pt idx="39">
                  <c:v>36890.680099000005</c:v>
                </c:pt>
                <c:pt idx="40">
                  <c:v>34888.860248666664</c:v>
                </c:pt>
                <c:pt idx="41">
                  <c:v>33009.60079733333</c:v>
                </c:pt>
                <c:pt idx="42">
                  <c:v>32968.747331</c:v>
                </c:pt>
                <c:pt idx="43">
                  <c:v>32927.893864666665</c:v>
                </c:pt>
                <c:pt idx="44">
                  <c:v>32274.238403333336</c:v>
                </c:pt>
                <c:pt idx="45">
                  <c:v>32151.678004333335</c:v>
                </c:pt>
                <c:pt idx="46">
                  <c:v>32110.824538</c:v>
                </c:pt>
                <c:pt idx="47">
                  <c:v>31048.634413333333</c:v>
                </c:pt>
                <c:pt idx="48">
                  <c:v>30313.272019333333</c:v>
                </c:pt>
                <c:pt idx="49">
                  <c:v>29455.349226333332</c:v>
                </c:pt>
                <c:pt idx="50">
                  <c:v>29128.521495666668</c:v>
                </c:pt>
                <c:pt idx="51">
                  <c:v>27167.55511166667</c:v>
                </c:pt>
                <c:pt idx="52">
                  <c:v>26554.753116666667</c:v>
                </c:pt>
                <c:pt idx="53">
                  <c:v>24634.640199</c:v>
                </c:pt>
                <c:pt idx="54">
                  <c:v>24512.0798</c:v>
                </c:pt>
                <c:pt idx="55">
                  <c:v>22959.648079333332</c:v>
                </c:pt>
                <c:pt idx="56">
                  <c:v>21897.45795466667</c:v>
                </c:pt>
                <c:pt idx="57">
                  <c:v>21856.604488333334</c:v>
                </c:pt>
                <c:pt idx="58">
                  <c:v>21734.044089333333</c:v>
                </c:pt>
                <c:pt idx="59">
                  <c:v>20590.147032</c:v>
                </c:pt>
                <c:pt idx="60">
                  <c:v>19773.077705333333</c:v>
                </c:pt>
                <c:pt idx="61">
                  <c:v>19241.982643</c:v>
                </c:pt>
                <c:pt idx="62">
                  <c:v>19160.275710333335</c:v>
                </c:pt>
                <c:pt idx="63">
                  <c:v>18670.03411433333</c:v>
                </c:pt>
                <c:pt idx="64">
                  <c:v>18384.05985</c:v>
                </c:pt>
                <c:pt idx="65">
                  <c:v>17975.525186666666</c:v>
                </c:pt>
                <c:pt idx="66">
                  <c:v>17934.671720333332</c:v>
                </c:pt>
                <c:pt idx="67">
                  <c:v>16341.386533333334</c:v>
                </c:pt>
                <c:pt idx="68">
                  <c:v>16341.386533333334</c:v>
                </c:pt>
                <c:pt idx="69">
                  <c:v>16259.679600666666</c:v>
                </c:pt>
                <c:pt idx="70">
                  <c:v>16259.679600666666</c:v>
                </c:pt>
                <c:pt idx="71">
                  <c:v>16177.972668</c:v>
                </c:pt>
                <c:pt idx="72">
                  <c:v>16177.972668</c:v>
                </c:pt>
                <c:pt idx="73">
                  <c:v>15687.731072</c:v>
                </c:pt>
                <c:pt idx="74">
                  <c:v>15320.049875</c:v>
                </c:pt>
                <c:pt idx="75">
                  <c:v>14666.394413666665</c:v>
                </c:pt>
                <c:pt idx="76">
                  <c:v>14625.540947333335</c:v>
                </c:pt>
                <c:pt idx="77">
                  <c:v>14421.273615666667</c:v>
                </c:pt>
                <c:pt idx="78">
                  <c:v>14421.273615666667</c:v>
                </c:pt>
                <c:pt idx="79">
                  <c:v>14217.006284000001</c:v>
                </c:pt>
                <c:pt idx="80">
                  <c:v>13890.178553333333</c:v>
                </c:pt>
                <c:pt idx="81">
                  <c:v>13481.643890000001</c:v>
                </c:pt>
                <c:pt idx="82">
                  <c:v>13481.643890000001</c:v>
                </c:pt>
                <c:pt idx="83">
                  <c:v>13481.643890000001</c:v>
                </c:pt>
                <c:pt idx="84">
                  <c:v>13073.109226666667</c:v>
                </c:pt>
                <c:pt idx="85">
                  <c:v>12705.428029666667</c:v>
                </c:pt>
                <c:pt idx="86">
                  <c:v>12542.014164333334</c:v>
                </c:pt>
                <c:pt idx="87">
                  <c:v>12256.0399</c:v>
                </c:pt>
                <c:pt idx="88">
                  <c:v>12256.0399</c:v>
                </c:pt>
                <c:pt idx="89">
                  <c:v>11929.212169333334</c:v>
                </c:pt>
                <c:pt idx="90">
                  <c:v>11929.212169333334</c:v>
                </c:pt>
                <c:pt idx="91">
                  <c:v>11765.798304</c:v>
                </c:pt>
                <c:pt idx="92">
                  <c:v>11724.944837666668</c:v>
                </c:pt>
                <c:pt idx="93">
                  <c:v>11684.091371333334</c:v>
                </c:pt>
                <c:pt idx="94">
                  <c:v>11357.263640666668</c:v>
                </c:pt>
                <c:pt idx="95">
                  <c:v>11193.849775333334</c:v>
                </c:pt>
                <c:pt idx="96">
                  <c:v>11112.142842666666</c:v>
                </c:pt>
                <c:pt idx="97">
                  <c:v>10703.608179333332</c:v>
                </c:pt>
                <c:pt idx="98">
                  <c:v>10621.901246666668</c:v>
                </c:pt>
                <c:pt idx="99">
                  <c:v>10499.340847666666</c:v>
                </c:pt>
                <c:pt idx="100">
                  <c:v>10417.633915</c:v>
                </c:pt>
                <c:pt idx="101">
                  <c:v>10295.073516</c:v>
                </c:pt>
                <c:pt idx="102">
                  <c:v>10254.220049666666</c:v>
                </c:pt>
                <c:pt idx="103">
                  <c:v>10254.220049666666</c:v>
                </c:pt>
                <c:pt idx="104">
                  <c:v>10213.366583333334</c:v>
                </c:pt>
                <c:pt idx="105">
                  <c:v>10172.513117</c:v>
                </c:pt>
                <c:pt idx="106">
                  <c:v>10049.952718</c:v>
                </c:pt>
                <c:pt idx="107">
                  <c:v>9804.83192</c:v>
                </c:pt>
                <c:pt idx="108">
                  <c:v>9682.271520999999</c:v>
                </c:pt>
                <c:pt idx="109">
                  <c:v>9518.857655666667</c:v>
                </c:pt>
                <c:pt idx="110">
                  <c:v>9478.004189333335</c:v>
                </c:pt>
                <c:pt idx="111">
                  <c:v>9396.297256666667</c:v>
                </c:pt>
                <c:pt idx="112">
                  <c:v>9314.590323999999</c:v>
                </c:pt>
                <c:pt idx="113">
                  <c:v>9232.883391333333</c:v>
                </c:pt>
                <c:pt idx="114">
                  <c:v>9192.029925</c:v>
                </c:pt>
                <c:pt idx="115">
                  <c:v>9192.029925</c:v>
                </c:pt>
                <c:pt idx="116">
                  <c:v>9150.749792</c:v>
                </c:pt>
                <c:pt idx="117">
                  <c:v>8946.491984142856</c:v>
                </c:pt>
                <c:pt idx="118">
                  <c:v>8946.491984142856</c:v>
                </c:pt>
                <c:pt idx="119">
                  <c:v>8783.085737857144</c:v>
                </c:pt>
                <c:pt idx="120">
                  <c:v>8742.234176285714</c:v>
                </c:pt>
                <c:pt idx="121">
                  <c:v>8660.531053142857</c:v>
                </c:pt>
                <c:pt idx="122">
                  <c:v>8619.679491571429</c:v>
                </c:pt>
                <c:pt idx="123">
                  <c:v>8579.82793</c:v>
                </c:pt>
                <c:pt idx="124">
                  <c:v>8416.402636095238</c:v>
                </c:pt>
                <c:pt idx="125">
                  <c:v>8334.689989142858</c:v>
                </c:pt>
                <c:pt idx="126">
                  <c:v>8212.121018714286</c:v>
                </c:pt>
                <c:pt idx="127">
                  <c:v>8089.552048285714</c:v>
                </c:pt>
                <c:pt idx="128">
                  <c:v>8048.695724809524</c:v>
                </c:pt>
                <c:pt idx="129">
                  <c:v>8007.839401333334</c:v>
                </c:pt>
                <c:pt idx="130">
                  <c:v>7966.983077857143</c:v>
                </c:pt>
                <c:pt idx="131">
                  <c:v>7926.126754380952</c:v>
                </c:pt>
                <c:pt idx="132">
                  <c:v>7803.557783952381</c:v>
                </c:pt>
                <c:pt idx="133">
                  <c:v>7680.98881352381</c:v>
                </c:pt>
                <c:pt idx="134">
                  <c:v>7517.563519619047</c:v>
                </c:pt>
                <c:pt idx="135">
                  <c:v>7354.138225714285</c:v>
                </c:pt>
                <c:pt idx="136">
                  <c:v>7231.5692552857145</c:v>
                </c:pt>
                <c:pt idx="137">
                  <c:v>7149.8566083333335</c:v>
                </c:pt>
                <c:pt idx="138">
                  <c:v>7109.000284857143</c:v>
                </c:pt>
                <c:pt idx="139">
                  <c:v>7109.000284857143</c:v>
                </c:pt>
                <c:pt idx="140">
                  <c:v>6986.431314428571</c:v>
                </c:pt>
                <c:pt idx="141">
                  <c:v>6863.862344</c:v>
                </c:pt>
                <c:pt idx="142">
                  <c:v>6782.149697047619</c:v>
                </c:pt>
                <c:pt idx="143">
                  <c:v>6741.293373571429</c:v>
                </c:pt>
                <c:pt idx="144">
                  <c:v>6700.437050095238</c:v>
                </c:pt>
                <c:pt idx="145">
                  <c:v>6659.580726619048</c:v>
                </c:pt>
                <c:pt idx="146">
                  <c:v>6659.580726619048</c:v>
                </c:pt>
                <c:pt idx="147">
                  <c:v>6537.011756190476</c:v>
                </c:pt>
                <c:pt idx="148">
                  <c:v>6537.011756190476</c:v>
                </c:pt>
                <c:pt idx="149">
                  <c:v>6455.299109238095</c:v>
                </c:pt>
                <c:pt idx="150">
                  <c:v>6455.299109238095</c:v>
                </c:pt>
                <c:pt idx="151">
                  <c:v>6373.586462285714</c:v>
                </c:pt>
                <c:pt idx="152">
                  <c:v>6373.586462285714</c:v>
                </c:pt>
                <c:pt idx="153">
                  <c:v>6332.730138809524</c:v>
                </c:pt>
                <c:pt idx="154">
                  <c:v>6169.304844904762</c:v>
                </c:pt>
                <c:pt idx="155">
                  <c:v>5801.597933619048</c:v>
                </c:pt>
                <c:pt idx="156">
                  <c:v>5760.741610142857</c:v>
                </c:pt>
                <c:pt idx="157">
                  <c:v>5719.885286666667</c:v>
                </c:pt>
                <c:pt idx="158">
                  <c:v>5719.885286666667</c:v>
                </c:pt>
                <c:pt idx="159">
                  <c:v>5556.459992761905</c:v>
                </c:pt>
                <c:pt idx="160">
                  <c:v>5352.178375380952</c:v>
                </c:pt>
                <c:pt idx="161">
                  <c:v>5311.322051904762</c:v>
                </c:pt>
                <c:pt idx="162">
                  <c:v>5229.609404952381</c:v>
                </c:pt>
                <c:pt idx="163">
                  <c:v>5229.609404952381</c:v>
                </c:pt>
                <c:pt idx="164">
                  <c:v>5188.75308147619</c:v>
                </c:pt>
                <c:pt idx="165">
                  <c:v>5147.896758000001</c:v>
                </c:pt>
                <c:pt idx="166">
                  <c:v>5107.040434523809</c:v>
                </c:pt>
                <c:pt idx="167">
                  <c:v>5107.040434523809</c:v>
                </c:pt>
                <c:pt idx="168">
                  <c:v>5025.327787571428</c:v>
                </c:pt>
                <c:pt idx="169">
                  <c:v>4902.758817142857</c:v>
                </c:pt>
                <c:pt idx="170">
                  <c:v>4902.758817142857</c:v>
                </c:pt>
                <c:pt idx="171">
                  <c:v>4902.758817142857</c:v>
                </c:pt>
                <c:pt idx="172">
                  <c:v>4821.046170190476</c:v>
                </c:pt>
                <c:pt idx="173">
                  <c:v>4698.477199761905</c:v>
                </c:pt>
                <c:pt idx="174">
                  <c:v>4657.620876285714</c:v>
                </c:pt>
                <c:pt idx="175">
                  <c:v>4575.908229333334</c:v>
                </c:pt>
                <c:pt idx="176">
                  <c:v>4453.339258904762</c:v>
                </c:pt>
                <c:pt idx="177">
                  <c:v>4412.482935428571</c:v>
                </c:pt>
                <c:pt idx="178">
                  <c:v>4371.626611952381</c:v>
                </c:pt>
                <c:pt idx="179">
                  <c:v>4167.344994571429</c:v>
                </c:pt>
                <c:pt idx="180">
                  <c:v>4167.344994571429</c:v>
                </c:pt>
                <c:pt idx="181">
                  <c:v>3966.172901</c:v>
                </c:pt>
                <c:pt idx="182">
                  <c:v>3925.2845205773197</c:v>
                </c:pt>
                <c:pt idx="183">
                  <c:v>3925.2845205773197</c:v>
                </c:pt>
                <c:pt idx="184">
                  <c:v>3884.396140154639</c:v>
                </c:pt>
                <c:pt idx="185">
                  <c:v>3884.396140154639</c:v>
                </c:pt>
                <c:pt idx="186">
                  <c:v>3843.507759731959</c:v>
                </c:pt>
                <c:pt idx="187">
                  <c:v>3802.6193793092784</c:v>
                </c:pt>
                <c:pt idx="188">
                  <c:v>3761.730998886598</c:v>
                </c:pt>
                <c:pt idx="189">
                  <c:v>3720.8426184639175</c:v>
                </c:pt>
                <c:pt idx="190">
                  <c:v>3639.065857618557</c:v>
                </c:pt>
                <c:pt idx="191">
                  <c:v>3598.1774771958762</c:v>
                </c:pt>
                <c:pt idx="192">
                  <c:v>3557.289096773196</c:v>
                </c:pt>
                <c:pt idx="193">
                  <c:v>3516.4007163505153</c:v>
                </c:pt>
                <c:pt idx="194">
                  <c:v>3516.4007163505153</c:v>
                </c:pt>
                <c:pt idx="195">
                  <c:v>3352.847194659794</c:v>
                </c:pt>
                <c:pt idx="196">
                  <c:v>3352.847194659794</c:v>
                </c:pt>
                <c:pt idx="197">
                  <c:v>3311.958814237113</c:v>
                </c:pt>
                <c:pt idx="198">
                  <c:v>3311.958814237113</c:v>
                </c:pt>
                <c:pt idx="199">
                  <c:v>3273.41064</c:v>
                </c:pt>
                <c:pt idx="200">
                  <c:v>3232.493007</c:v>
                </c:pt>
                <c:pt idx="201">
                  <c:v>3191.575374</c:v>
                </c:pt>
                <c:pt idx="202">
                  <c:v>3150.657741</c:v>
                </c:pt>
                <c:pt idx="203">
                  <c:v>3150.657741</c:v>
                </c:pt>
                <c:pt idx="204">
                  <c:v>3109.740108</c:v>
                </c:pt>
                <c:pt idx="205">
                  <c:v>3068.822475</c:v>
                </c:pt>
                <c:pt idx="206">
                  <c:v>3027.9048420000004</c:v>
                </c:pt>
                <c:pt idx="207">
                  <c:v>3027.9048420000004</c:v>
                </c:pt>
                <c:pt idx="208">
                  <c:v>3027.9048420000004</c:v>
                </c:pt>
                <c:pt idx="209">
                  <c:v>2986.987209</c:v>
                </c:pt>
                <c:pt idx="210">
                  <c:v>2946.069576</c:v>
                </c:pt>
                <c:pt idx="211">
                  <c:v>2905.151943</c:v>
                </c:pt>
                <c:pt idx="212">
                  <c:v>2864.23431</c:v>
                </c:pt>
                <c:pt idx="213">
                  <c:v>2864.23431</c:v>
                </c:pt>
                <c:pt idx="214">
                  <c:v>2823.3166770000003</c:v>
                </c:pt>
                <c:pt idx="215">
                  <c:v>2700.5637779999997</c:v>
                </c:pt>
                <c:pt idx="216">
                  <c:v>2700.5637779999997</c:v>
                </c:pt>
                <c:pt idx="217">
                  <c:v>2659.646145</c:v>
                </c:pt>
                <c:pt idx="218">
                  <c:v>2659.646145</c:v>
                </c:pt>
                <c:pt idx="219">
                  <c:v>2659.646145</c:v>
                </c:pt>
                <c:pt idx="220">
                  <c:v>2618.728512</c:v>
                </c:pt>
                <c:pt idx="221">
                  <c:v>2577.810879</c:v>
                </c:pt>
                <c:pt idx="222">
                  <c:v>2536.893246</c:v>
                </c:pt>
                <c:pt idx="223">
                  <c:v>2536.893246</c:v>
                </c:pt>
                <c:pt idx="224">
                  <c:v>2536.893246</c:v>
                </c:pt>
                <c:pt idx="225">
                  <c:v>2536.893246</c:v>
                </c:pt>
                <c:pt idx="226">
                  <c:v>2536.893246</c:v>
                </c:pt>
                <c:pt idx="227">
                  <c:v>2495.9756129999996</c:v>
                </c:pt>
                <c:pt idx="228">
                  <c:v>2495.9756129999996</c:v>
                </c:pt>
                <c:pt idx="229">
                  <c:v>2455.05798</c:v>
                </c:pt>
                <c:pt idx="230">
                  <c:v>2455.05798</c:v>
                </c:pt>
                <c:pt idx="231">
                  <c:v>2455.05798</c:v>
                </c:pt>
                <c:pt idx="232">
                  <c:v>2455.05798</c:v>
                </c:pt>
                <c:pt idx="233">
                  <c:v>2455.05798</c:v>
                </c:pt>
                <c:pt idx="234">
                  <c:v>2455.05798</c:v>
                </c:pt>
                <c:pt idx="235">
                  <c:v>2414.140347</c:v>
                </c:pt>
                <c:pt idx="236">
                  <c:v>2414.140347</c:v>
                </c:pt>
                <c:pt idx="237">
                  <c:v>2291.387448</c:v>
                </c:pt>
                <c:pt idx="238">
                  <c:v>2291.387448</c:v>
                </c:pt>
                <c:pt idx="239">
                  <c:v>2250.469815</c:v>
                </c:pt>
                <c:pt idx="240">
                  <c:v>2209.552182</c:v>
                </c:pt>
                <c:pt idx="241">
                  <c:v>2209.552182</c:v>
                </c:pt>
                <c:pt idx="242">
                  <c:v>2168.634549</c:v>
                </c:pt>
                <c:pt idx="243">
                  <c:v>2168.634549</c:v>
                </c:pt>
                <c:pt idx="244">
                  <c:v>2168.634549</c:v>
                </c:pt>
                <c:pt idx="245">
                  <c:v>2086.7992830000003</c:v>
                </c:pt>
                <c:pt idx="246">
                  <c:v>2045.88165</c:v>
                </c:pt>
                <c:pt idx="247">
                  <c:v>2045.88165</c:v>
                </c:pt>
                <c:pt idx="248">
                  <c:v>2004.964017</c:v>
                </c:pt>
                <c:pt idx="249">
                  <c:v>2004.964017</c:v>
                </c:pt>
                <c:pt idx="250">
                  <c:v>2004.964017</c:v>
                </c:pt>
                <c:pt idx="251">
                  <c:v>2004.964017</c:v>
                </c:pt>
                <c:pt idx="252">
                  <c:v>1964.046384</c:v>
                </c:pt>
                <c:pt idx="253">
                  <c:v>1964.046384</c:v>
                </c:pt>
                <c:pt idx="254">
                  <c:v>1964.046384</c:v>
                </c:pt>
                <c:pt idx="255">
                  <c:v>1923.1287510000002</c:v>
                </c:pt>
                <c:pt idx="256">
                  <c:v>1841.293485</c:v>
                </c:pt>
                <c:pt idx="257">
                  <c:v>1841.293485</c:v>
                </c:pt>
                <c:pt idx="258">
                  <c:v>1841.293485</c:v>
                </c:pt>
                <c:pt idx="259">
                  <c:v>1800.375852</c:v>
                </c:pt>
                <c:pt idx="260">
                  <c:v>1800.375852</c:v>
                </c:pt>
                <c:pt idx="261">
                  <c:v>1677.622953</c:v>
                </c:pt>
                <c:pt idx="262">
                  <c:v>1677.622953</c:v>
                </c:pt>
                <c:pt idx="263">
                  <c:v>1636.70532</c:v>
                </c:pt>
                <c:pt idx="264">
                  <c:v>1636.70532</c:v>
                </c:pt>
                <c:pt idx="265">
                  <c:v>1595.787687</c:v>
                </c:pt>
                <c:pt idx="266">
                  <c:v>1595.787687</c:v>
                </c:pt>
                <c:pt idx="267">
                  <c:v>1554.870054</c:v>
                </c:pt>
                <c:pt idx="268">
                  <c:v>1513.9524210000002</c:v>
                </c:pt>
                <c:pt idx="269">
                  <c:v>1513.9524210000002</c:v>
                </c:pt>
                <c:pt idx="270">
                  <c:v>1473.034788</c:v>
                </c:pt>
                <c:pt idx="271">
                  <c:v>1473.034788</c:v>
                </c:pt>
                <c:pt idx="272">
                  <c:v>1473.034788</c:v>
                </c:pt>
                <c:pt idx="273">
                  <c:v>1473.034788</c:v>
                </c:pt>
                <c:pt idx="274">
                  <c:v>1473.034788</c:v>
                </c:pt>
                <c:pt idx="275">
                  <c:v>1432.117155</c:v>
                </c:pt>
                <c:pt idx="276">
                  <c:v>1432.117155</c:v>
                </c:pt>
                <c:pt idx="277">
                  <c:v>1391.199522</c:v>
                </c:pt>
                <c:pt idx="278">
                  <c:v>1391.199522</c:v>
                </c:pt>
                <c:pt idx="279">
                  <c:v>1350.2818889999999</c:v>
                </c:pt>
                <c:pt idx="280">
                  <c:v>1350.2818889999999</c:v>
                </c:pt>
                <c:pt idx="281">
                  <c:v>1309.364256</c:v>
                </c:pt>
                <c:pt idx="282">
                  <c:v>1268.446623</c:v>
                </c:pt>
                <c:pt idx="283">
                  <c:v>1268.446623</c:v>
                </c:pt>
                <c:pt idx="284">
                  <c:v>1268.446623</c:v>
                </c:pt>
                <c:pt idx="285">
                  <c:v>1268.446623</c:v>
                </c:pt>
                <c:pt idx="286">
                  <c:v>1227.52899</c:v>
                </c:pt>
                <c:pt idx="287">
                  <c:v>1227.52899</c:v>
                </c:pt>
                <c:pt idx="288">
                  <c:v>1227.52899</c:v>
                </c:pt>
                <c:pt idx="289">
                  <c:v>1186.611357</c:v>
                </c:pt>
                <c:pt idx="290">
                  <c:v>1145.693724</c:v>
                </c:pt>
                <c:pt idx="291">
                  <c:v>1145.693724</c:v>
                </c:pt>
                <c:pt idx="292">
                  <c:v>1104.776091</c:v>
                </c:pt>
                <c:pt idx="293">
                  <c:v>1063.8584580000002</c:v>
                </c:pt>
                <c:pt idx="294">
                  <c:v>1063.8584580000002</c:v>
                </c:pt>
                <c:pt idx="295">
                  <c:v>1063.8584580000002</c:v>
                </c:pt>
                <c:pt idx="296">
                  <c:v>1022.940825</c:v>
                </c:pt>
                <c:pt idx="297">
                  <c:v>1022.940825</c:v>
                </c:pt>
                <c:pt idx="298">
                  <c:v>982.023192</c:v>
                </c:pt>
                <c:pt idx="299">
                  <c:v>982.023192</c:v>
                </c:pt>
                <c:pt idx="300">
                  <c:v>982.023192</c:v>
                </c:pt>
                <c:pt idx="301">
                  <c:v>941.1055590000001</c:v>
                </c:pt>
                <c:pt idx="302">
                  <c:v>900.187926</c:v>
                </c:pt>
                <c:pt idx="303">
                  <c:v>900.187926</c:v>
                </c:pt>
                <c:pt idx="304">
                  <c:v>900.187926</c:v>
                </c:pt>
                <c:pt idx="305">
                  <c:v>900.187926</c:v>
                </c:pt>
                <c:pt idx="306">
                  <c:v>859.270293</c:v>
                </c:pt>
                <c:pt idx="307">
                  <c:v>818.35266</c:v>
                </c:pt>
                <c:pt idx="308">
                  <c:v>818.35266</c:v>
                </c:pt>
                <c:pt idx="309">
                  <c:v>818.35266</c:v>
                </c:pt>
                <c:pt idx="310">
                  <c:v>818.35266</c:v>
                </c:pt>
                <c:pt idx="311">
                  <c:v>818.35266</c:v>
                </c:pt>
                <c:pt idx="312">
                  <c:v>818.35266</c:v>
                </c:pt>
                <c:pt idx="313">
                  <c:v>777.435027</c:v>
                </c:pt>
                <c:pt idx="314">
                  <c:v>777.435027</c:v>
                </c:pt>
                <c:pt idx="315">
                  <c:v>736.517394</c:v>
                </c:pt>
                <c:pt idx="316">
                  <c:v>736.517394</c:v>
                </c:pt>
                <c:pt idx="317">
                  <c:v>736.517394</c:v>
                </c:pt>
                <c:pt idx="318">
                  <c:v>736.517394</c:v>
                </c:pt>
                <c:pt idx="319">
                  <c:v>695.599761</c:v>
                </c:pt>
                <c:pt idx="320">
                  <c:v>695.599761</c:v>
                </c:pt>
                <c:pt idx="321">
                  <c:v>654.682128</c:v>
                </c:pt>
                <c:pt idx="322">
                  <c:v>654.682128</c:v>
                </c:pt>
                <c:pt idx="323">
                  <c:v>654.682128</c:v>
                </c:pt>
                <c:pt idx="324">
                  <c:v>654.682128</c:v>
                </c:pt>
                <c:pt idx="325">
                  <c:v>654.682128</c:v>
                </c:pt>
                <c:pt idx="326">
                  <c:v>654.682128</c:v>
                </c:pt>
                <c:pt idx="327">
                  <c:v>654.682128</c:v>
                </c:pt>
                <c:pt idx="328">
                  <c:v>613.764495</c:v>
                </c:pt>
                <c:pt idx="329">
                  <c:v>613.764495</c:v>
                </c:pt>
                <c:pt idx="330">
                  <c:v>613.764495</c:v>
                </c:pt>
                <c:pt idx="331">
                  <c:v>572.846862</c:v>
                </c:pt>
                <c:pt idx="332">
                  <c:v>572.846862</c:v>
                </c:pt>
                <c:pt idx="333">
                  <c:v>572.846862</c:v>
                </c:pt>
                <c:pt idx="334">
                  <c:v>531.9292290000001</c:v>
                </c:pt>
                <c:pt idx="335">
                  <c:v>531.9292290000001</c:v>
                </c:pt>
                <c:pt idx="336">
                  <c:v>531.9292290000001</c:v>
                </c:pt>
                <c:pt idx="337">
                  <c:v>491.011596</c:v>
                </c:pt>
                <c:pt idx="338">
                  <c:v>491.011596</c:v>
                </c:pt>
                <c:pt idx="339">
                  <c:v>450.093963</c:v>
                </c:pt>
                <c:pt idx="340">
                  <c:v>450.093963</c:v>
                </c:pt>
                <c:pt idx="341">
                  <c:v>450.093963</c:v>
                </c:pt>
                <c:pt idx="342">
                  <c:v>450.093963</c:v>
                </c:pt>
                <c:pt idx="343">
                  <c:v>450.093963</c:v>
                </c:pt>
                <c:pt idx="344">
                  <c:v>409.17633</c:v>
                </c:pt>
                <c:pt idx="345">
                  <c:v>409.17633</c:v>
                </c:pt>
                <c:pt idx="346">
                  <c:v>409.17633</c:v>
                </c:pt>
                <c:pt idx="347">
                  <c:v>409.17633</c:v>
                </c:pt>
                <c:pt idx="348">
                  <c:v>368.258697</c:v>
                </c:pt>
                <c:pt idx="349">
                  <c:v>368.258697</c:v>
                </c:pt>
                <c:pt idx="350">
                  <c:v>368.258697</c:v>
                </c:pt>
                <c:pt idx="351">
                  <c:v>368.258697</c:v>
                </c:pt>
                <c:pt idx="352">
                  <c:v>327.341064</c:v>
                </c:pt>
                <c:pt idx="353">
                  <c:v>327.341064</c:v>
                </c:pt>
                <c:pt idx="354">
                  <c:v>327.341064</c:v>
                </c:pt>
                <c:pt idx="355">
                  <c:v>327.341064</c:v>
                </c:pt>
                <c:pt idx="356">
                  <c:v>327.341064</c:v>
                </c:pt>
                <c:pt idx="357">
                  <c:v>327.341064</c:v>
                </c:pt>
                <c:pt idx="358">
                  <c:v>327.341064</c:v>
                </c:pt>
                <c:pt idx="359">
                  <c:v>327.341064</c:v>
                </c:pt>
                <c:pt idx="360">
                  <c:v>327.341064</c:v>
                </c:pt>
                <c:pt idx="361">
                  <c:v>327.341064</c:v>
                </c:pt>
                <c:pt idx="362">
                  <c:v>327.341064</c:v>
                </c:pt>
                <c:pt idx="363">
                  <c:v>327.341064</c:v>
                </c:pt>
                <c:pt idx="364">
                  <c:v>327.341064</c:v>
                </c:pt>
                <c:pt idx="365">
                  <c:v>327.341064</c:v>
                </c:pt>
                <c:pt idx="366">
                  <c:v>327.341064</c:v>
                </c:pt>
                <c:pt idx="367">
                  <c:v>286.423431</c:v>
                </c:pt>
                <c:pt idx="368">
                  <c:v>286.423431</c:v>
                </c:pt>
                <c:pt idx="369">
                  <c:v>286.423431</c:v>
                </c:pt>
                <c:pt idx="370">
                  <c:v>286.423431</c:v>
                </c:pt>
                <c:pt idx="371">
                  <c:v>286.423431</c:v>
                </c:pt>
                <c:pt idx="372">
                  <c:v>286.423431</c:v>
                </c:pt>
                <c:pt idx="373">
                  <c:v>286.423431</c:v>
                </c:pt>
                <c:pt idx="374">
                  <c:v>286.423431</c:v>
                </c:pt>
                <c:pt idx="375">
                  <c:v>245.505798</c:v>
                </c:pt>
                <c:pt idx="376">
                  <c:v>245.505798</c:v>
                </c:pt>
                <c:pt idx="377">
                  <c:v>245.505798</c:v>
                </c:pt>
                <c:pt idx="378">
                  <c:v>245.505798</c:v>
                </c:pt>
                <c:pt idx="379">
                  <c:v>245.505798</c:v>
                </c:pt>
                <c:pt idx="380">
                  <c:v>245.505798</c:v>
                </c:pt>
                <c:pt idx="381">
                  <c:v>245.505798</c:v>
                </c:pt>
                <c:pt idx="382">
                  <c:v>204.588165</c:v>
                </c:pt>
                <c:pt idx="383">
                  <c:v>204.588165</c:v>
                </c:pt>
                <c:pt idx="384">
                  <c:v>204.588165</c:v>
                </c:pt>
                <c:pt idx="385">
                  <c:v>204.588165</c:v>
                </c:pt>
                <c:pt idx="386">
                  <c:v>204.588165</c:v>
                </c:pt>
                <c:pt idx="387">
                  <c:v>204.588165</c:v>
                </c:pt>
                <c:pt idx="388">
                  <c:v>204.588165</c:v>
                </c:pt>
                <c:pt idx="389">
                  <c:v>204.588165</c:v>
                </c:pt>
                <c:pt idx="390">
                  <c:v>204.588165</c:v>
                </c:pt>
                <c:pt idx="391">
                  <c:v>204.588165</c:v>
                </c:pt>
                <c:pt idx="392">
                  <c:v>163.670532</c:v>
                </c:pt>
                <c:pt idx="393">
                  <c:v>163.670532</c:v>
                </c:pt>
                <c:pt idx="394">
                  <c:v>163.670532</c:v>
                </c:pt>
                <c:pt idx="395">
                  <c:v>163.670532</c:v>
                </c:pt>
                <c:pt idx="396">
                  <c:v>163.670532</c:v>
                </c:pt>
                <c:pt idx="397">
                  <c:v>163.670532</c:v>
                </c:pt>
                <c:pt idx="398">
                  <c:v>163.670532</c:v>
                </c:pt>
                <c:pt idx="399">
                  <c:v>163.670532</c:v>
                </c:pt>
                <c:pt idx="400">
                  <c:v>163.670532</c:v>
                </c:pt>
                <c:pt idx="401">
                  <c:v>163.670532</c:v>
                </c:pt>
                <c:pt idx="402">
                  <c:v>163.670532</c:v>
                </c:pt>
                <c:pt idx="403">
                  <c:v>163.670532</c:v>
                </c:pt>
                <c:pt idx="404">
                  <c:v>163.670532</c:v>
                </c:pt>
                <c:pt idx="405">
                  <c:v>163.670532</c:v>
                </c:pt>
                <c:pt idx="406">
                  <c:v>163.670532</c:v>
                </c:pt>
                <c:pt idx="407">
                  <c:v>163.670532</c:v>
                </c:pt>
                <c:pt idx="408">
                  <c:v>163.670532</c:v>
                </c:pt>
                <c:pt idx="409">
                  <c:v>163.670532</c:v>
                </c:pt>
                <c:pt idx="410">
                  <c:v>163.670532</c:v>
                </c:pt>
                <c:pt idx="411">
                  <c:v>122.752899</c:v>
                </c:pt>
                <c:pt idx="412">
                  <c:v>122.752899</c:v>
                </c:pt>
                <c:pt idx="413">
                  <c:v>122.752899</c:v>
                </c:pt>
                <c:pt idx="414">
                  <c:v>122.752899</c:v>
                </c:pt>
                <c:pt idx="415">
                  <c:v>122.752899</c:v>
                </c:pt>
                <c:pt idx="416">
                  <c:v>122.752899</c:v>
                </c:pt>
                <c:pt idx="417">
                  <c:v>122.752899</c:v>
                </c:pt>
                <c:pt idx="418">
                  <c:v>122.752899</c:v>
                </c:pt>
                <c:pt idx="419">
                  <c:v>122.752899</c:v>
                </c:pt>
                <c:pt idx="420">
                  <c:v>122.752899</c:v>
                </c:pt>
                <c:pt idx="421">
                  <c:v>122.752899</c:v>
                </c:pt>
                <c:pt idx="422">
                  <c:v>122.752899</c:v>
                </c:pt>
                <c:pt idx="423">
                  <c:v>122.752899</c:v>
                </c:pt>
                <c:pt idx="424">
                  <c:v>122.752899</c:v>
                </c:pt>
                <c:pt idx="425">
                  <c:v>81.835266</c:v>
                </c:pt>
                <c:pt idx="426">
                  <c:v>81.835266</c:v>
                </c:pt>
                <c:pt idx="427">
                  <c:v>81.835266</c:v>
                </c:pt>
                <c:pt idx="428">
                  <c:v>81.835266</c:v>
                </c:pt>
                <c:pt idx="429">
                  <c:v>81.835266</c:v>
                </c:pt>
                <c:pt idx="430">
                  <c:v>81.835266</c:v>
                </c:pt>
                <c:pt idx="431">
                  <c:v>81.835266</c:v>
                </c:pt>
                <c:pt idx="432">
                  <c:v>81.835266</c:v>
                </c:pt>
                <c:pt idx="433">
                  <c:v>81.835266</c:v>
                </c:pt>
                <c:pt idx="434">
                  <c:v>81.835266</c:v>
                </c:pt>
                <c:pt idx="435">
                  <c:v>81.835266</c:v>
                </c:pt>
                <c:pt idx="436">
                  <c:v>81.835266</c:v>
                </c:pt>
                <c:pt idx="437">
                  <c:v>81.835266</c:v>
                </c:pt>
                <c:pt idx="438">
                  <c:v>81.835266</c:v>
                </c:pt>
                <c:pt idx="439">
                  <c:v>81.835266</c:v>
                </c:pt>
                <c:pt idx="440">
                  <c:v>81.835266</c:v>
                </c:pt>
                <c:pt idx="441">
                  <c:v>81.835266</c:v>
                </c:pt>
                <c:pt idx="442">
                  <c:v>81.835266</c:v>
                </c:pt>
                <c:pt idx="443">
                  <c:v>81.835266</c:v>
                </c:pt>
                <c:pt idx="444">
                  <c:v>81.835266</c:v>
                </c:pt>
                <c:pt idx="445">
                  <c:v>81.835266</c:v>
                </c:pt>
                <c:pt idx="446">
                  <c:v>81.835266</c:v>
                </c:pt>
                <c:pt idx="447">
                  <c:v>81.835266</c:v>
                </c:pt>
                <c:pt idx="448">
                  <c:v>81.835266</c:v>
                </c:pt>
                <c:pt idx="449">
                  <c:v>81.835266</c:v>
                </c:pt>
                <c:pt idx="450">
                  <c:v>81.835266</c:v>
                </c:pt>
                <c:pt idx="451">
                  <c:v>81.835266</c:v>
                </c:pt>
                <c:pt idx="452">
                  <c:v>81.835266</c:v>
                </c:pt>
                <c:pt idx="453">
                  <c:v>81.835266</c:v>
                </c:pt>
                <c:pt idx="454">
                  <c:v>81.835266</c:v>
                </c:pt>
                <c:pt idx="455">
                  <c:v>81.835266</c:v>
                </c:pt>
                <c:pt idx="456">
                  <c:v>81.835266</c:v>
                </c:pt>
                <c:pt idx="457">
                  <c:v>81.835266</c:v>
                </c:pt>
                <c:pt idx="458">
                  <c:v>81.835266</c:v>
                </c:pt>
                <c:pt idx="459">
                  <c:v>81.835266</c:v>
                </c:pt>
                <c:pt idx="460">
                  <c:v>81.835266</c:v>
                </c:pt>
                <c:pt idx="461">
                  <c:v>81.835266</c:v>
                </c:pt>
                <c:pt idx="462">
                  <c:v>81.835266</c:v>
                </c:pt>
                <c:pt idx="463">
                  <c:v>81.835266</c:v>
                </c:pt>
                <c:pt idx="464">
                  <c:v>81.835266</c:v>
                </c:pt>
                <c:pt idx="465">
                  <c:v>81.835266</c:v>
                </c:pt>
                <c:pt idx="466">
                  <c:v>81.835266</c:v>
                </c:pt>
                <c:pt idx="467">
                  <c:v>81.835266</c:v>
                </c:pt>
                <c:pt idx="468">
                  <c:v>40.917633</c:v>
                </c:pt>
                <c:pt idx="469">
                  <c:v>40.917633</c:v>
                </c:pt>
                <c:pt idx="470">
                  <c:v>40.917633</c:v>
                </c:pt>
                <c:pt idx="471">
                  <c:v>40.917633</c:v>
                </c:pt>
                <c:pt idx="472">
                  <c:v>40.917633</c:v>
                </c:pt>
                <c:pt idx="473">
                  <c:v>40.917633</c:v>
                </c:pt>
                <c:pt idx="474">
                  <c:v>40.917633</c:v>
                </c:pt>
                <c:pt idx="475">
                  <c:v>40.917633</c:v>
                </c:pt>
                <c:pt idx="476">
                  <c:v>40.917633</c:v>
                </c:pt>
                <c:pt idx="477">
                  <c:v>40.917633</c:v>
                </c:pt>
                <c:pt idx="478">
                  <c:v>40.917633</c:v>
                </c:pt>
                <c:pt idx="479">
                  <c:v>40.917633</c:v>
                </c:pt>
                <c:pt idx="480">
                  <c:v>40.917633</c:v>
                </c:pt>
                <c:pt idx="481">
                  <c:v>40.917633</c:v>
                </c:pt>
                <c:pt idx="482">
                  <c:v>40.917633</c:v>
                </c:pt>
                <c:pt idx="483">
                  <c:v>40.917633</c:v>
                </c:pt>
                <c:pt idx="484">
                  <c:v>40.917633</c:v>
                </c:pt>
                <c:pt idx="485">
                  <c:v>40.917633</c:v>
                </c:pt>
                <c:pt idx="486">
                  <c:v>40.917633</c:v>
                </c:pt>
                <c:pt idx="487">
                  <c:v>40.917633</c:v>
                </c:pt>
                <c:pt idx="488">
                  <c:v>40.917633</c:v>
                </c:pt>
                <c:pt idx="489">
                  <c:v>40.917633</c:v>
                </c:pt>
                <c:pt idx="490">
                  <c:v>40.917633</c:v>
                </c:pt>
                <c:pt idx="491">
                  <c:v>40.917633</c:v>
                </c:pt>
                <c:pt idx="492">
                  <c:v>40.917633</c:v>
                </c:pt>
                <c:pt idx="493">
                  <c:v>40.917633</c:v>
                </c:pt>
                <c:pt idx="494">
                  <c:v>40.917633</c:v>
                </c:pt>
                <c:pt idx="495">
                  <c:v>40.917633</c:v>
                </c:pt>
                <c:pt idx="496">
                  <c:v>40.917633</c:v>
                </c:pt>
                <c:pt idx="497">
                  <c:v>40.917633</c:v>
                </c:pt>
                <c:pt idx="498">
                  <c:v>40.917633</c:v>
                </c:pt>
                <c:pt idx="499">
                  <c:v>40.917633</c:v>
                </c:pt>
                <c:pt idx="500">
                  <c:v>40.917633</c:v>
                </c:pt>
                <c:pt idx="501">
                  <c:v>40.917633</c:v>
                </c:pt>
                <c:pt idx="502">
                  <c:v>40.917633</c:v>
                </c:pt>
                <c:pt idx="503">
                  <c:v>40.917633</c:v>
                </c:pt>
                <c:pt idx="504">
                  <c:v>40.917633</c:v>
                </c:pt>
                <c:pt idx="505">
                  <c:v>40.917633</c:v>
                </c:pt>
                <c:pt idx="506">
                  <c:v>40.917633</c:v>
                </c:pt>
                <c:pt idx="507">
                  <c:v>40.917633</c:v>
                </c:pt>
                <c:pt idx="508">
                  <c:v>40.917633</c:v>
                </c:pt>
                <c:pt idx="509">
                  <c:v>40.917633</c:v>
                </c:pt>
                <c:pt idx="510">
                  <c:v>40.917633</c:v>
                </c:pt>
                <c:pt idx="511">
                  <c:v>40.917633</c:v>
                </c:pt>
                <c:pt idx="512">
                  <c:v>40.917633</c:v>
                </c:pt>
                <c:pt idx="513">
                  <c:v>0</c:v>
                </c:pt>
              </c:numCache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Residential Projects (2007-2008)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GHG Emissions (MT/yr)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2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200"/>
  </sheetViews>
  <pageMargins left="0.5" right="0.5" top="0.5" bottom="0.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0.1835</cdr:x>
      <cdr:y>0.76875</cdr:y>
    </cdr:from>
    <cdr:to>
      <cdr:x>0.309</cdr:x>
      <cdr:y>0.87925</cdr:y>
    </cdr:to>
    <cdr:sp>
      <cdr:nvSpPr>
        <cdr:cNvPr id="1" name="Line 1"/>
        <cdr:cNvSpPr>
          <a:spLocks/>
        </cdr:cNvSpPr>
      </cdr:nvSpPr>
      <cdr:spPr>
        <a:xfrm>
          <a:off x="1666875" y="5257800"/>
          <a:ext cx="1143000" cy="7524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0.32125</cdr:x>
      <cdr:y>0.76875</cdr:y>
    </cdr:from>
    <cdr:to>
      <cdr:x>0.38575</cdr:x>
      <cdr:y>0.87925</cdr:y>
    </cdr:to>
    <cdr:sp>
      <cdr:nvSpPr>
        <cdr:cNvPr id="2" name="Line 2"/>
        <cdr:cNvSpPr>
          <a:spLocks/>
        </cdr:cNvSpPr>
      </cdr:nvSpPr>
      <cdr:spPr>
        <a:xfrm flipH="1">
          <a:off x="2933700" y="5257800"/>
          <a:ext cx="590550" cy="7524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workbookViewId="0" topLeftCell="A2">
      <selection activeCell="J2" sqref="J2:J515"/>
    </sheetView>
  </sheetViews>
  <sheetFormatPr defaultColWidth="9.140625" defaultRowHeight="12.75"/>
  <cols>
    <col min="1" max="1" width="5.140625" style="2" customWidth="1"/>
    <col min="2" max="2" width="9.140625" style="4" customWidth="1"/>
    <col min="3" max="3" width="9.421875" style="2" customWidth="1"/>
    <col min="4" max="4" width="8.8515625" style="2" customWidth="1"/>
    <col min="5" max="5" width="8.421875" style="1" customWidth="1"/>
    <col min="6" max="6" width="8.57421875" style="1" customWidth="1"/>
    <col min="7" max="7" width="9.28125" style="2" customWidth="1"/>
    <col min="8" max="8" width="14.140625" style="2" customWidth="1"/>
    <col min="9" max="9" width="12.8515625" style="2" customWidth="1"/>
    <col min="10" max="10" width="9.8515625" style="2" customWidth="1"/>
    <col min="11" max="16384" width="9.140625" style="2" customWidth="1"/>
  </cols>
  <sheetData>
    <row r="1" spans="2:10" ht="78">
      <c r="B1" s="5" t="s">
        <v>0</v>
      </c>
      <c r="C1" s="5" t="s">
        <v>4</v>
      </c>
      <c r="D1" s="5" t="s">
        <v>1</v>
      </c>
      <c r="E1" s="6" t="s">
        <v>2</v>
      </c>
      <c r="F1" s="6" t="s">
        <v>3</v>
      </c>
      <c r="G1" s="5" t="s">
        <v>6</v>
      </c>
      <c r="H1" s="7" t="s">
        <v>8</v>
      </c>
      <c r="I1" s="7" t="s">
        <v>7</v>
      </c>
      <c r="J1" s="7" t="s">
        <v>12</v>
      </c>
    </row>
    <row r="2" spans="1:10" ht="12.75">
      <c r="A2" s="2">
        <v>1</v>
      </c>
      <c r="B2" s="11">
        <v>24</v>
      </c>
      <c r="C2" s="8">
        <v>14938</v>
      </c>
      <c r="D2" s="3">
        <f>C2</f>
        <v>14938</v>
      </c>
      <c r="E2" s="13">
        <f aca="true" t="shared" si="0" ref="E2:E65">A2/$A$515</f>
        <v>0.0019455252918287938</v>
      </c>
      <c r="F2" s="13">
        <f>D2/$D$515</f>
        <v>0.08603698818704895</v>
      </c>
      <c r="G2" s="3">
        <f aca="true" t="shared" si="1" ref="G2:G65">+(C2*$G$90)/$C$90</f>
        <v>546332.4533333334</v>
      </c>
      <c r="H2" s="3">
        <f>SUM(8.58*C2)</f>
        <v>128168.04000000001</v>
      </c>
      <c r="I2" s="3">
        <f>((1100*H2)/2000)*0.907</f>
        <v>63936.626754000004</v>
      </c>
      <c r="J2" s="3">
        <f>(G2+I2)</f>
        <v>610269.0800873333</v>
      </c>
    </row>
    <row r="3" spans="1:10" ht="12.75">
      <c r="A3" s="2">
        <f>A2+1</f>
        <v>2</v>
      </c>
      <c r="B3" s="12">
        <v>604</v>
      </c>
      <c r="C3" s="8">
        <v>9618</v>
      </c>
      <c r="D3" s="3">
        <f>D2+C3</f>
        <v>24556</v>
      </c>
      <c r="E3" s="13">
        <f t="shared" si="0"/>
        <v>0.0038910505836575876</v>
      </c>
      <c r="F3" s="13">
        <f aca="true" t="shared" si="2" ref="F3:F66">D3/$D$515</f>
        <v>0.14143287467674215</v>
      </c>
      <c r="G3" s="3">
        <f t="shared" si="1"/>
        <v>351762.32</v>
      </c>
      <c r="H3" s="3">
        <f aca="true" t="shared" si="3" ref="H3:H66">SUM(8.58*C3)</f>
        <v>82522.44</v>
      </c>
      <c r="I3" s="3">
        <f aca="true" t="shared" si="4" ref="I3:I66">((1100*H3)/2000)*0.907</f>
        <v>41166.319193999996</v>
      </c>
      <c r="J3" s="3">
        <f aca="true" t="shared" si="5" ref="J3:J66">(G3+I3)</f>
        <v>392928.639194</v>
      </c>
    </row>
    <row r="4" spans="1:10" ht="12.75">
      <c r="A4" s="2">
        <f aca="true" t="shared" si="6" ref="A4:A67">A3+1</f>
        <v>3</v>
      </c>
      <c r="B4" s="12">
        <v>407</v>
      </c>
      <c r="C4" s="8">
        <v>8000</v>
      </c>
      <c r="D4" s="3">
        <f aca="true" t="shared" si="7" ref="D4:D67">D3+C4</f>
        <v>32556</v>
      </c>
      <c r="E4" s="13">
        <f t="shared" si="0"/>
        <v>0.005836575875486381</v>
      </c>
      <c r="F4" s="13">
        <f t="shared" si="2"/>
        <v>0.18750971933441998</v>
      </c>
      <c r="G4" s="3">
        <f t="shared" si="1"/>
        <v>292586.6666666667</v>
      </c>
      <c r="H4" s="3">
        <f t="shared" si="3"/>
        <v>68640</v>
      </c>
      <c r="I4" s="3">
        <f t="shared" si="4"/>
        <v>34241.064</v>
      </c>
      <c r="J4" s="3">
        <f t="shared" si="5"/>
        <v>326827.7306666667</v>
      </c>
    </row>
    <row r="5" spans="1:10" ht="12.75">
      <c r="A5" s="2">
        <f t="shared" si="6"/>
        <v>4</v>
      </c>
      <c r="B5" s="12">
        <v>53</v>
      </c>
      <c r="C5" s="8">
        <v>7856</v>
      </c>
      <c r="D5" s="3">
        <f t="shared" si="7"/>
        <v>40412</v>
      </c>
      <c r="E5" s="13">
        <f t="shared" si="0"/>
        <v>0.007782101167315175</v>
      </c>
      <c r="F5" s="13">
        <f t="shared" si="2"/>
        <v>0.23275718078825963</v>
      </c>
      <c r="G5" s="3">
        <f t="shared" si="1"/>
        <v>287320.1066666667</v>
      </c>
      <c r="H5" s="3">
        <f t="shared" si="3"/>
        <v>67404.48</v>
      </c>
      <c r="I5" s="3">
        <f t="shared" si="4"/>
        <v>33624.724848</v>
      </c>
      <c r="J5" s="3">
        <f t="shared" si="5"/>
        <v>320944.8315146667</v>
      </c>
    </row>
    <row r="6" spans="1:10" ht="12.75">
      <c r="A6" s="2">
        <f t="shared" si="6"/>
        <v>5</v>
      </c>
      <c r="B6" s="12">
        <v>178</v>
      </c>
      <c r="C6" s="8">
        <v>7720</v>
      </c>
      <c r="D6" s="3">
        <f t="shared" si="7"/>
        <v>48132</v>
      </c>
      <c r="E6" s="13">
        <f t="shared" si="0"/>
        <v>0.009727626459143969</v>
      </c>
      <c r="F6" s="13">
        <f t="shared" si="2"/>
        <v>0.27722133588291875</v>
      </c>
      <c r="G6" s="3">
        <f t="shared" si="1"/>
        <v>282346.13333333336</v>
      </c>
      <c r="H6" s="3">
        <f t="shared" si="3"/>
        <v>66237.6</v>
      </c>
      <c r="I6" s="3">
        <f t="shared" si="4"/>
        <v>33042.62676</v>
      </c>
      <c r="J6" s="3">
        <f t="shared" si="5"/>
        <v>315388.7600933334</v>
      </c>
    </row>
    <row r="7" spans="1:10" ht="12.75">
      <c r="A7" s="2">
        <f t="shared" si="6"/>
        <v>6</v>
      </c>
      <c r="B7" s="12">
        <v>606</v>
      </c>
      <c r="C7" s="8">
        <v>6400</v>
      </c>
      <c r="D7" s="3">
        <f t="shared" si="7"/>
        <v>54532</v>
      </c>
      <c r="E7" s="13">
        <f t="shared" si="0"/>
        <v>0.011673151750972763</v>
      </c>
      <c r="F7" s="13">
        <f t="shared" si="2"/>
        <v>0.314082811609061</v>
      </c>
      <c r="G7" s="3">
        <f t="shared" si="1"/>
        <v>234069.33333333334</v>
      </c>
      <c r="H7" s="3">
        <f t="shared" si="3"/>
        <v>54912</v>
      </c>
      <c r="I7" s="3">
        <f t="shared" si="4"/>
        <v>27392.8512</v>
      </c>
      <c r="J7" s="3">
        <f t="shared" si="5"/>
        <v>261462.18453333335</v>
      </c>
    </row>
    <row r="8" spans="1:10" ht="12.75">
      <c r="A8" s="2">
        <f t="shared" si="6"/>
        <v>7</v>
      </c>
      <c r="B8" s="12">
        <v>602</v>
      </c>
      <c r="C8" s="8">
        <v>5751</v>
      </c>
      <c r="D8" s="3">
        <f t="shared" si="7"/>
        <v>60283</v>
      </c>
      <c r="E8" s="13">
        <f t="shared" si="0"/>
        <v>0.013618677042801557</v>
      </c>
      <c r="F8" s="13">
        <f t="shared" si="2"/>
        <v>0.3472063033123492</v>
      </c>
      <c r="G8" s="3">
        <f t="shared" si="1"/>
        <v>210333.24</v>
      </c>
      <c r="H8" s="3">
        <f t="shared" si="3"/>
        <v>49343.58</v>
      </c>
      <c r="I8" s="3">
        <f t="shared" si="4"/>
        <v>24615.044883000002</v>
      </c>
      <c r="J8" s="3">
        <f t="shared" si="5"/>
        <v>234948.284883</v>
      </c>
    </row>
    <row r="9" spans="1:10" ht="12.75">
      <c r="A9" s="2">
        <f t="shared" si="6"/>
        <v>8</v>
      </c>
      <c r="B9" s="12">
        <v>54</v>
      </c>
      <c r="C9" s="8">
        <v>4259</v>
      </c>
      <c r="D9" s="3">
        <f t="shared" si="7"/>
        <v>64542</v>
      </c>
      <c r="E9" s="13">
        <f t="shared" si="0"/>
        <v>0.01556420233463035</v>
      </c>
      <c r="F9" s="13">
        <f t="shared" si="2"/>
        <v>0.3717364634869804</v>
      </c>
      <c r="G9" s="3">
        <f t="shared" si="1"/>
        <v>155765.82666666666</v>
      </c>
      <c r="H9" s="3">
        <f t="shared" si="3"/>
        <v>36542.22</v>
      </c>
      <c r="I9" s="3">
        <f t="shared" si="4"/>
        <v>18229.086447</v>
      </c>
      <c r="J9" s="3">
        <f t="shared" si="5"/>
        <v>173994.91311366667</v>
      </c>
    </row>
    <row r="10" spans="1:10" ht="12.75">
      <c r="A10" s="2">
        <f t="shared" si="6"/>
        <v>9</v>
      </c>
      <c r="B10" s="12">
        <v>7</v>
      </c>
      <c r="C10" s="8">
        <v>3918</v>
      </c>
      <c r="D10" s="3">
        <f t="shared" si="7"/>
        <v>68460</v>
      </c>
      <c r="E10" s="13">
        <f t="shared" si="0"/>
        <v>0.017509727626459144</v>
      </c>
      <c r="F10" s="13">
        <f t="shared" si="2"/>
        <v>0.3943025981580781</v>
      </c>
      <c r="G10" s="3">
        <f t="shared" si="1"/>
        <v>143294.32</v>
      </c>
      <c r="H10" s="3">
        <f t="shared" si="3"/>
        <v>33616.44</v>
      </c>
      <c r="I10" s="3">
        <f t="shared" si="4"/>
        <v>16769.561094</v>
      </c>
      <c r="J10" s="3">
        <f t="shared" si="5"/>
        <v>160063.881094</v>
      </c>
    </row>
    <row r="11" spans="1:10" ht="12.75">
      <c r="A11" s="2">
        <f t="shared" si="6"/>
        <v>10</v>
      </c>
      <c r="B11" s="12">
        <v>17</v>
      </c>
      <c r="C11" s="8">
        <v>3858</v>
      </c>
      <c r="D11" s="3">
        <f t="shared" si="7"/>
        <v>72318</v>
      </c>
      <c r="E11" s="13">
        <f t="shared" si="0"/>
        <v>0.019455252918287938</v>
      </c>
      <c r="F11" s="13">
        <f t="shared" si="2"/>
        <v>0.41652315649424326</v>
      </c>
      <c r="G11" s="3">
        <f t="shared" si="1"/>
        <v>141099.92</v>
      </c>
      <c r="H11" s="3">
        <f t="shared" si="3"/>
        <v>33101.64</v>
      </c>
      <c r="I11" s="3">
        <f t="shared" si="4"/>
        <v>16512.753114</v>
      </c>
      <c r="J11" s="3">
        <f t="shared" si="5"/>
        <v>157612.673114</v>
      </c>
    </row>
    <row r="12" spans="1:10" ht="12.75">
      <c r="A12" s="2">
        <f t="shared" si="6"/>
        <v>11</v>
      </c>
      <c r="B12" s="12">
        <v>72</v>
      </c>
      <c r="C12" s="8">
        <v>3526</v>
      </c>
      <c r="D12" s="3">
        <f t="shared" si="7"/>
        <v>75844</v>
      </c>
      <c r="E12" s="13">
        <f t="shared" si="0"/>
        <v>0.021400778210116732</v>
      </c>
      <c r="F12" s="13">
        <f t="shared" si="2"/>
        <v>0.43683152577711476</v>
      </c>
      <c r="G12" s="3">
        <f t="shared" si="1"/>
        <v>128957.57333333333</v>
      </c>
      <c r="H12" s="3">
        <f t="shared" si="3"/>
        <v>30253.08</v>
      </c>
      <c r="I12" s="3">
        <f t="shared" si="4"/>
        <v>15091.748958000004</v>
      </c>
      <c r="J12" s="3">
        <f t="shared" si="5"/>
        <v>144049.32229133334</v>
      </c>
    </row>
    <row r="13" spans="1:10" ht="12.75">
      <c r="A13" s="2">
        <f t="shared" si="6"/>
        <v>12</v>
      </c>
      <c r="B13" s="12">
        <v>332</v>
      </c>
      <c r="C13" s="8">
        <v>3274</v>
      </c>
      <c r="D13" s="3">
        <f t="shared" si="7"/>
        <v>79118</v>
      </c>
      <c r="E13" s="13">
        <f t="shared" si="0"/>
        <v>0.023346303501945526</v>
      </c>
      <c r="F13" s="13">
        <f t="shared" si="2"/>
        <v>0.45568847445326943</v>
      </c>
      <c r="G13" s="3">
        <f t="shared" si="1"/>
        <v>119741.09333333334</v>
      </c>
      <c r="H13" s="3">
        <f t="shared" si="3"/>
        <v>28090.920000000002</v>
      </c>
      <c r="I13" s="3">
        <f t="shared" si="4"/>
        <v>14013.155442000001</v>
      </c>
      <c r="J13" s="3">
        <f t="shared" si="5"/>
        <v>133754.24877533334</v>
      </c>
    </row>
    <row r="14" spans="1:10" ht="12.75">
      <c r="A14" s="2">
        <f t="shared" si="6"/>
        <v>13</v>
      </c>
      <c r="B14" s="12">
        <v>30</v>
      </c>
      <c r="C14" s="8">
        <v>3001</v>
      </c>
      <c r="D14" s="3">
        <f t="shared" si="7"/>
        <v>82119</v>
      </c>
      <c r="E14" s="13">
        <f t="shared" si="0"/>
        <v>0.02529182879377432</v>
      </c>
      <c r="F14" s="13">
        <f t="shared" si="2"/>
        <v>0.47297305080548085</v>
      </c>
      <c r="G14" s="3">
        <f t="shared" si="1"/>
        <v>109756.57333333333</v>
      </c>
      <c r="H14" s="3">
        <f t="shared" si="3"/>
        <v>25748.58</v>
      </c>
      <c r="I14" s="3">
        <f t="shared" si="4"/>
        <v>12844.679133000001</v>
      </c>
      <c r="J14" s="3">
        <f t="shared" si="5"/>
        <v>122601.25246633333</v>
      </c>
    </row>
    <row r="15" spans="1:10" ht="12.75">
      <c r="A15" s="2">
        <f t="shared" si="6"/>
        <v>14</v>
      </c>
      <c r="B15" s="12">
        <v>443</v>
      </c>
      <c r="C15" s="8">
        <v>2995</v>
      </c>
      <c r="D15" s="3">
        <f t="shared" si="7"/>
        <v>85114</v>
      </c>
      <c r="E15" s="13">
        <f t="shared" si="0"/>
        <v>0.027237354085603113</v>
      </c>
      <c r="F15" s="13">
        <f t="shared" si="2"/>
        <v>0.490223069524199</v>
      </c>
      <c r="G15" s="3">
        <f t="shared" si="1"/>
        <v>109537.13333333333</v>
      </c>
      <c r="H15" s="3">
        <f t="shared" si="3"/>
        <v>25697.1</v>
      </c>
      <c r="I15" s="3">
        <f t="shared" si="4"/>
        <v>12818.998335</v>
      </c>
      <c r="J15" s="3">
        <f t="shared" si="5"/>
        <v>122356.13166833333</v>
      </c>
    </row>
    <row r="16" spans="1:10" ht="12.75">
      <c r="A16" s="2">
        <f t="shared" si="6"/>
        <v>15</v>
      </c>
      <c r="B16" s="12">
        <v>415</v>
      </c>
      <c r="C16" s="8">
        <v>2815</v>
      </c>
      <c r="D16" s="3">
        <f t="shared" si="7"/>
        <v>87929</v>
      </c>
      <c r="E16" s="13">
        <f t="shared" si="0"/>
        <v>0.029182879377431907</v>
      </c>
      <c r="F16" s="13">
        <f t="shared" si="2"/>
        <v>0.5064363592381194</v>
      </c>
      <c r="G16" s="3">
        <f t="shared" si="1"/>
        <v>102953.93333333333</v>
      </c>
      <c r="H16" s="3">
        <f t="shared" si="3"/>
        <v>24152.7</v>
      </c>
      <c r="I16" s="3">
        <f t="shared" si="4"/>
        <v>12048.574395000001</v>
      </c>
      <c r="J16" s="3">
        <f t="shared" si="5"/>
        <v>115002.50772833334</v>
      </c>
    </row>
    <row r="17" spans="1:10" ht="12.75">
      <c r="A17" s="2">
        <f t="shared" si="6"/>
        <v>16</v>
      </c>
      <c r="B17" s="11">
        <v>52</v>
      </c>
      <c r="C17" s="8">
        <v>2767</v>
      </c>
      <c r="D17" s="3">
        <f t="shared" si="7"/>
        <v>90696</v>
      </c>
      <c r="E17" s="13">
        <f t="shared" si="0"/>
        <v>0.0311284046692607</v>
      </c>
      <c r="F17" s="13">
        <f t="shared" si="2"/>
        <v>0.5223731878840937</v>
      </c>
      <c r="G17" s="3">
        <f t="shared" si="1"/>
        <v>101198.41333333333</v>
      </c>
      <c r="H17" s="3">
        <f t="shared" si="3"/>
        <v>23740.86</v>
      </c>
      <c r="I17" s="3">
        <f t="shared" si="4"/>
        <v>11843.128011</v>
      </c>
      <c r="J17" s="3">
        <f t="shared" si="5"/>
        <v>113041.54134433332</v>
      </c>
    </row>
    <row r="18" spans="1:10" ht="12.75">
      <c r="A18" s="2">
        <f t="shared" si="6"/>
        <v>17</v>
      </c>
      <c r="B18" s="12">
        <v>87</v>
      </c>
      <c r="C18" s="8">
        <v>2721</v>
      </c>
      <c r="D18" s="3">
        <f t="shared" si="7"/>
        <v>93417</v>
      </c>
      <c r="E18" s="13">
        <f t="shared" si="0"/>
        <v>0.033073929961089495</v>
      </c>
      <c r="F18" s="13">
        <f t="shared" si="2"/>
        <v>0.5380450746732863</v>
      </c>
      <c r="G18" s="3">
        <f t="shared" si="1"/>
        <v>99516.04</v>
      </c>
      <c r="H18" s="3">
        <f t="shared" si="3"/>
        <v>23346.18</v>
      </c>
      <c r="I18" s="3">
        <f t="shared" si="4"/>
        <v>11646.241893</v>
      </c>
      <c r="J18" s="3">
        <f t="shared" si="5"/>
        <v>111162.28189299999</v>
      </c>
    </row>
    <row r="19" spans="1:10" ht="12.75">
      <c r="A19" s="2">
        <f t="shared" si="6"/>
        <v>18</v>
      </c>
      <c r="B19" s="12">
        <v>33</v>
      </c>
      <c r="C19" s="8">
        <v>2606</v>
      </c>
      <c r="D19" s="3">
        <f t="shared" si="7"/>
        <v>96023</v>
      </c>
      <c r="E19" s="13">
        <f t="shared" si="0"/>
        <v>0.03501945525291829</v>
      </c>
      <c r="F19" s="13">
        <f t="shared" si="2"/>
        <v>0.553054606820525</v>
      </c>
      <c r="G19" s="3">
        <f t="shared" si="1"/>
        <v>95310.10666666667</v>
      </c>
      <c r="H19" s="3">
        <f t="shared" si="3"/>
        <v>22359.48</v>
      </c>
      <c r="I19" s="3">
        <f t="shared" si="4"/>
        <v>11154.026598</v>
      </c>
      <c r="J19" s="3">
        <f t="shared" si="5"/>
        <v>106464.13326466667</v>
      </c>
    </row>
    <row r="20" spans="1:10" ht="12.75">
      <c r="A20" s="2">
        <f t="shared" si="6"/>
        <v>19</v>
      </c>
      <c r="B20" s="12">
        <v>44</v>
      </c>
      <c r="C20" s="8">
        <v>1860</v>
      </c>
      <c r="D20" s="3">
        <f t="shared" si="7"/>
        <v>97883</v>
      </c>
      <c r="E20" s="13">
        <f t="shared" si="0"/>
        <v>0.03696498054474708</v>
      </c>
      <c r="F20" s="13">
        <f t="shared" si="2"/>
        <v>0.563767473203435</v>
      </c>
      <c r="G20" s="3">
        <f t="shared" si="1"/>
        <v>68026.4</v>
      </c>
      <c r="H20" s="3">
        <f t="shared" si="3"/>
        <v>15958.8</v>
      </c>
      <c r="I20" s="3">
        <f t="shared" si="4"/>
        <v>7961.04738</v>
      </c>
      <c r="J20" s="3">
        <f t="shared" si="5"/>
        <v>75987.44738</v>
      </c>
    </row>
    <row r="21" spans="1:10" ht="12.75">
      <c r="A21" s="2">
        <f t="shared" si="6"/>
        <v>20</v>
      </c>
      <c r="B21" s="12">
        <v>39</v>
      </c>
      <c r="C21" s="8">
        <v>1850</v>
      </c>
      <c r="D21" s="3">
        <f t="shared" si="7"/>
        <v>99733</v>
      </c>
      <c r="E21" s="13">
        <f t="shared" si="0"/>
        <v>0.038910505836575876</v>
      </c>
      <c r="F21" s="13">
        <f t="shared" si="2"/>
        <v>0.574422743530523</v>
      </c>
      <c r="G21" s="3">
        <f t="shared" si="1"/>
        <v>67660.66666666667</v>
      </c>
      <c r="H21" s="3">
        <f t="shared" si="3"/>
        <v>15873</v>
      </c>
      <c r="I21" s="3">
        <f t="shared" si="4"/>
        <v>7918.24605</v>
      </c>
      <c r="J21" s="3">
        <f t="shared" si="5"/>
        <v>75578.91271666667</v>
      </c>
    </row>
    <row r="22" spans="1:10" ht="12.75">
      <c r="A22" s="2">
        <f t="shared" si="6"/>
        <v>21</v>
      </c>
      <c r="B22" s="12">
        <v>21</v>
      </c>
      <c r="C22" s="8">
        <v>1698</v>
      </c>
      <c r="D22" s="3">
        <f t="shared" si="7"/>
        <v>101431</v>
      </c>
      <c r="E22" s="13">
        <f t="shared" si="0"/>
        <v>0.04085603112840467</v>
      </c>
      <c r="F22" s="13">
        <f>D22/$D$515</f>
        <v>0.5842025538091151</v>
      </c>
      <c r="G22" s="3">
        <f t="shared" si="1"/>
        <v>62101.52</v>
      </c>
      <c r="H22" s="3">
        <f t="shared" si="3"/>
        <v>14568.84</v>
      </c>
      <c r="I22" s="3">
        <f t="shared" si="4"/>
        <v>7267.665834</v>
      </c>
      <c r="J22" s="3">
        <f t="shared" si="5"/>
        <v>69369.185834</v>
      </c>
    </row>
    <row r="23" spans="1:10" ht="12.75">
      <c r="A23" s="2">
        <f t="shared" si="6"/>
        <v>22</v>
      </c>
      <c r="B23" s="12">
        <v>25</v>
      </c>
      <c r="C23" s="8">
        <v>1677</v>
      </c>
      <c r="D23" s="3">
        <f t="shared" si="7"/>
        <v>103108</v>
      </c>
      <c r="E23" s="13">
        <f t="shared" si="0"/>
        <v>0.042801556420233464</v>
      </c>
      <c r="F23" s="13">
        <f t="shared" si="2"/>
        <v>0.5938614123704808</v>
      </c>
      <c r="G23" s="3">
        <f t="shared" si="1"/>
        <v>61333.48</v>
      </c>
      <c r="H23" s="3">
        <f t="shared" si="3"/>
        <v>14388.66</v>
      </c>
      <c r="I23" s="3">
        <f t="shared" si="4"/>
        <v>7177.783041000001</v>
      </c>
      <c r="J23" s="3">
        <f t="shared" si="5"/>
        <v>68511.263041</v>
      </c>
    </row>
    <row r="24" spans="1:10" ht="12.75">
      <c r="A24" s="2">
        <f t="shared" si="6"/>
        <v>23</v>
      </c>
      <c r="B24" s="12">
        <v>644</v>
      </c>
      <c r="C24" s="8">
        <v>1525</v>
      </c>
      <c r="D24" s="3">
        <f t="shared" si="7"/>
        <v>104633</v>
      </c>
      <c r="E24" s="13">
        <f t="shared" si="0"/>
        <v>0.04474708171206226</v>
      </c>
      <c r="F24" s="13">
        <f t="shared" si="2"/>
        <v>0.6026448108833508</v>
      </c>
      <c r="G24" s="3">
        <f t="shared" si="1"/>
        <v>55774.333333333336</v>
      </c>
      <c r="H24" s="3">
        <f t="shared" si="3"/>
        <v>13084.5</v>
      </c>
      <c r="I24" s="3">
        <f t="shared" si="4"/>
        <v>6527.202825</v>
      </c>
      <c r="J24" s="3">
        <f t="shared" si="5"/>
        <v>62301.536158333336</v>
      </c>
    </row>
    <row r="25" spans="1:10" ht="12.75">
      <c r="A25" s="2">
        <f t="shared" si="6"/>
        <v>24</v>
      </c>
      <c r="B25" s="12">
        <v>471</v>
      </c>
      <c r="C25" s="8">
        <v>1500</v>
      </c>
      <c r="D25" s="3">
        <f t="shared" si="7"/>
        <v>106133</v>
      </c>
      <c r="E25" s="13">
        <f t="shared" si="0"/>
        <v>0.04669260700389105</v>
      </c>
      <c r="F25" s="13">
        <f t="shared" si="2"/>
        <v>0.6112842192566653</v>
      </c>
      <c r="G25" s="3">
        <f t="shared" si="1"/>
        <v>54860</v>
      </c>
      <c r="H25" s="3">
        <f t="shared" si="3"/>
        <v>12870</v>
      </c>
      <c r="I25" s="3">
        <f t="shared" si="4"/>
        <v>6420.199500000001</v>
      </c>
      <c r="J25" s="3">
        <f t="shared" si="5"/>
        <v>61280.1995</v>
      </c>
    </row>
    <row r="26" spans="1:10" ht="12.75">
      <c r="A26" s="2">
        <f t="shared" si="6"/>
        <v>25</v>
      </c>
      <c r="B26" s="12">
        <v>77</v>
      </c>
      <c r="C26" s="8">
        <v>1488</v>
      </c>
      <c r="D26" s="3">
        <f t="shared" si="7"/>
        <v>107621</v>
      </c>
      <c r="E26" s="13">
        <f t="shared" si="0"/>
        <v>0.048638132295719845</v>
      </c>
      <c r="F26" s="13">
        <f t="shared" si="2"/>
        <v>0.6198545123629934</v>
      </c>
      <c r="G26" s="3">
        <f t="shared" si="1"/>
        <v>54421.12</v>
      </c>
      <c r="H26" s="3">
        <f t="shared" si="3"/>
        <v>12767.04</v>
      </c>
      <c r="I26" s="3">
        <f t="shared" si="4"/>
        <v>6368.837904000001</v>
      </c>
      <c r="J26" s="3">
        <f t="shared" si="5"/>
        <v>60789.957904</v>
      </c>
    </row>
    <row r="27" spans="1:10" ht="12.75">
      <c r="A27" s="2">
        <f t="shared" si="6"/>
        <v>26</v>
      </c>
      <c r="B27" s="12">
        <v>8</v>
      </c>
      <c r="C27" s="8">
        <v>1297</v>
      </c>
      <c r="D27" s="3">
        <f t="shared" si="7"/>
        <v>108918</v>
      </c>
      <c r="E27" s="13">
        <f t="shared" si="0"/>
        <v>0.05058365758754864</v>
      </c>
      <c r="F27" s="13">
        <f t="shared" si="2"/>
        <v>0.6273247208031194</v>
      </c>
      <c r="G27" s="3">
        <f t="shared" si="1"/>
        <v>47435.613333333335</v>
      </c>
      <c r="H27" s="3">
        <f t="shared" si="3"/>
        <v>11128.26</v>
      </c>
      <c r="I27" s="3">
        <f t="shared" si="4"/>
        <v>5551.332501</v>
      </c>
      <c r="J27" s="3">
        <f t="shared" si="5"/>
        <v>52986.94583433333</v>
      </c>
    </row>
    <row r="28" spans="1:10" ht="12.75">
      <c r="A28" s="2">
        <f t="shared" si="6"/>
        <v>27</v>
      </c>
      <c r="B28" s="12">
        <v>352</v>
      </c>
      <c r="C28" s="8">
        <v>1274</v>
      </c>
      <c r="D28" s="3">
        <f t="shared" si="7"/>
        <v>110192</v>
      </c>
      <c r="E28" s="13">
        <f t="shared" si="0"/>
        <v>0.05252918287937743</v>
      </c>
      <c r="F28" s="13">
        <f t="shared" si="2"/>
        <v>0.6346624583148546</v>
      </c>
      <c r="G28" s="3">
        <f t="shared" si="1"/>
        <v>46594.426666666666</v>
      </c>
      <c r="H28" s="3">
        <f t="shared" si="3"/>
        <v>10930.92</v>
      </c>
      <c r="I28" s="3">
        <f t="shared" si="4"/>
        <v>5452.889442000001</v>
      </c>
      <c r="J28" s="3">
        <f t="shared" si="5"/>
        <v>52047.316108666666</v>
      </c>
    </row>
    <row r="29" spans="1:10" ht="12.75">
      <c r="A29" s="2">
        <f t="shared" si="6"/>
        <v>28</v>
      </c>
      <c r="B29" s="12">
        <v>101</v>
      </c>
      <c r="C29" s="8">
        <v>1208</v>
      </c>
      <c r="D29" s="3">
        <f t="shared" si="7"/>
        <v>111400</v>
      </c>
      <c r="E29" s="13">
        <f t="shared" si="0"/>
        <v>0.054474708171206226</v>
      </c>
      <c r="F29" s="13">
        <f t="shared" si="2"/>
        <v>0.641620061858164</v>
      </c>
      <c r="G29" s="3">
        <f t="shared" si="1"/>
        <v>44180.58666666667</v>
      </c>
      <c r="H29" s="3">
        <f t="shared" si="3"/>
        <v>10364.64</v>
      </c>
      <c r="I29" s="3">
        <f t="shared" si="4"/>
        <v>5170.400664</v>
      </c>
      <c r="J29" s="3">
        <f t="shared" si="5"/>
        <v>49350.98733066667</v>
      </c>
    </row>
    <row r="30" spans="1:10" ht="12.75">
      <c r="A30" s="2">
        <f t="shared" si="6"/>
        <v>29</v>
      </c>
      <c r="B30" s="12">
        <v>66</v>
      </c>
      <c r="C30" s="8">
        <v>1115</v>
      </c>
      <c r="D30" s="3">
        <f t="shared" si="7"/>
        <v>112515</v>
      </c>
      <c r="E30" s="13">
        <f t="shared" si="0"/>
        <v>0.05642023346303502</v>
      </c>
      <c r="F30" s="13">
        <f t="shared" si="2"/>
        <v>0.6480420220823278</v>
      </c>
      <c r="G30" s="3">
        <f t="shared" si="1"/>
        <v>40779.26666666667</v>
      </c>
      <c r="H30" s="3">
        <f t="shared" si="3"/>
        <v>9566.7</v>
      </c>
      <c r="I30" s="3">
        <f t="shared" si="4"/>
        <v>4772.348295000001</v>
      </c>
      <c r="J30" s="3">
        <f t="shared" si="5"/>
        <v>45551.61496166667</v>
      </c>
    </row>
    <row r="31" spans="1:10" ht="12.75">
      <c r="A31" s="2">
        <f t="shared" si="6"/>
        <v>30</v>
      </c>
      <c r="B31" s="12">
        <v>762</v>
      </c>
      <c r="C31" s="9">
        <v>1093</v>
      </c>
      <c r="D31" s="3">
        <f t="shared" si="7"/>
        <v>113608</v>
      </c>
      <c r="E31" s="13">
        <f t="shared" si="0"/>
        <v>0.058365758754863814</v>
      </c>
      <c r="F31" s="13">
        <f t="shared" si="2"/>
        <v>0.654337270983683</v>
      </c>
      <c r="G31" s="3">
        <f t="shared" si="1"/>
        <v>39974.653333333335</v>
      </c>
      <c r="H31" s="3">
        <f t="shared" si="3"/>
        <v>9377.94</v>
      </c>
      <c r="I31" s="3">
        <f t="shared" si="4"/>
        <v>4678.185369000001</v>
      </c>
      <c r="J31" s="3">
        <f t="shared" si="5"/>
        <v>44652.838702333334</v>
      </c>
    </row>
    <row r="32" spans="1:10" ht="12.75">
      <c r="A32" s="2">
        <f t="shared" si="6"/>
        <v>31</v>
      </c>
      <c r="B32" s="12">
        <v>125</v>
      </c>
      <c r="C32" s="8">
        <v>1086</v>
      </c>
      <c r="D32" s="3">
        <f t="shared" si="7"/>
        <v>114694</v>
      </c>
      <c r="E32" s="13">
        <f t="shared" si="0"/>
        <v>0.06031128404669261</v>
      </c>
      <c r="F32" s="13">
        <f t="shared" si="2"/>
        <v>0.6605922026459629</v>
      </c>
      <c r="G32" s="3">
        <f t="shared" si="1"/>
        <v>39718.64</v>
      </c>
      <c r="H32" s="3">
        <f t="shared" si="3"/>
        <v>9317.88</v>
      </c>
      <c r="I32" s="3">
        <f t="shared" si="4"/>
        <v>4648.224438</v>
      </c>
      <c r="J32" s="3">
        <f t="shared" si="5"/>
        <v>44366.864438</v>
      </c>
    </row>
    <row r="33" spans="1:10" ht="12.75">
      <c r="A33" s="2">
        <f t="shared" si="6"/>
        <v>32</v>
      </c>
      <c r="B33" s="12">
        <v>111</v>
      </c>
      <c r="C33" s="9">
        <v>1074</v>
      </c>
      <c r="D33" s="3">
        <f t="shared" si="7"/>
        <v>115768</v>
      </c>
      <c r="E33" s="13">
        <f t="shared" si="0"/>
        <v>0.0622568093385214</v>
      </c>
      <c r="F33" s="13">
        <f t="shared" si="2"/>
        <v>0.6667780190412561</v>
      </c>
      <c r="G33" s="3">
        <f t="shared" si="1"/>
        <v>39279.76</v>
      </c>
      <c r="H33" s="3">
        <f t="shared" si="3"/>
        <v>9214.92</v>
      </c>
      <c r="I33" s="3">
        <f t="shared" si="4"/>
        <v>4596.8628420000005</v>
      </c>
      <c r="J33" s="3">
        <f t="shared" si="5"/>
        <v>43876.622842000004</v>
      </c>
    </row>
    <row r="34" spans="1:10" ht="12.75">
      <c r="A34" s="2">
        <f t="shared" si="6"/>
        <v>33</v>
      </c>
      <c r="B34" s="12">
        <v>110</v>
      </c>
      <c r="C34" s="8">
        <v>1035</v>
      </c>
      <c r="D34" s="3">
        <f t="shared" si="7"/>
        <v>116803</v>
      </c>
      <c r="E34" s="13">
        <f t="shared" si="0"/>
        <v>0.06420233463035019</v>
      </c>
      <c r="F34" s="13">
        <f t="shared" si="2"/>
        <v>0.6727392108188431</v>
      </c>
      <c r="G34" s="3">
        <f t="shared" si="1"/>
        <v>37853.4</v>
      </c>
      <c r="H34" s="3">
        <f t="shared" si="3"/>
        <v>8880.3</v>
      </c>
      <c r="I34" s="3">
        <f t="shared" si="4"/>
        <v>4429.937655</v>
      </c>
      <c r="J34" s="3">
        <f t="shared" si="5"/>
        <v>42283.337655</v>
      </c>
    </row>
    <row r="35" spans="1:10" ht="12.75">
      <c r="A35" s="2">
        <f t="shared" si="6"/>
        <v>34</v>
      </c>
      <c r="B35" s="12">
        <v>73</v>
      </c>
      <c r="C35" s="8">
        <v>1027</v>
      </c>
      <c r="D35" s="3">
        <f t="shared" si="7"/>
        <v>117830</v>
      </c>
      <c r="E35" s="13">
        <f t="shared" si="0"/>
        <v>0.06614785992217899</v>
      </c>
      <c r="F35" s="13">
        <f t="shared" si="2"/>
        <v>0.6786543257517725</v>
      </c>
      <c r="G35" s="3">
        <f t="shared" si="1"/>
        <v>37560.81333333333</v>
      </c>
      <c r="H35" s="3">
        <f t="shared" si="3"/>
        <v>8811.66</v>
      </c>
      <c r="I35" s="3">
        <f t="shared" si="4"/>
        <v>4395.696591</v>
      </c>
      <c r="J35" s="3">
        <f t="shared" si="5"/>
        <v>41956.50992433333</v>
      </c>
    </row>
    <row r="36" spans="1:10" ht="12.75">
      <c r="A36" s="2">
        <f t="shared" si="6"/>
        <v>35</v>
      </c>
      <c r="B36" s="12">
        <v>98</v>
      </c>
      <c r="C36" s="8">
        <v>1000</v>
      </c>
      <c r="D36" s="3">
        <f t="shared" si="7"/>
        <v>118830</v>
      </c>
      <c r="E36" s="13">
        <f t="shared" si="0"/>
        <v>0.06809338521400778</v>
      </c>
      <c r="F36" s="13">
        <f t="shared" si="2"/>
        <v>0.6844139313339822</v>
      </c>
      <c r="G36" s="3">
        <f t="shared" si="1"/>
        <v>36573.333333333336</v>
      </c>
      <c r="H36" s="3">
        <f t="shared" si="3"/>
        <v>8580</v>
      </c>
      <c r="I36" s="3">
        <f t="shared" si="4"/>
        <v>4280.133</v>
      </c>
      <c r="J36" s="3">
        <f t="shared" si="5"/>
        <v>40853.46633333334</v>
      </c>
    </row>
    <row r="37" spans="1:10" ht="12.75">
      <c r="A37" s="2">
        <f t="shared" si="6"/>
        <v>36</v>
      </c>
      <c r="B37" s="12">
        <v>466</v>
      </c>
      <c r="C37" s="8">
        <v>1000</v>
      </c>
      <c r="D37" s="3">
        <f t="shared" si="7"/>
        <v>119830</v>
      </c>
      <c r="E37" s="13">
        <f t="shared" si="0"/>
        <v>0.07003891050583658</v>
      </c>
      <c r="F37" s="13">
        <f t="shared" si="2"/>
        <v>0.690173536916192</v>
      </c>
      <c r="G37" s="3">
        <f t="shared" si="1"/>
        <v>36573.333333333336</v>
      </c>
      <c r="H37" s="3">
        <f t="shared" si="3"/>
        <v>8580</v>
      </c>
      <c r="I37" s="3">
        <f t="shared" si="4"/>
        <v>4280.133</v>
      </c>
      <c r="J37" s="3">
        <f t="shared" si="5"/>
        <v>40853.46633333334</v>
      </c>
    </row>
    <row r="38" spans="1:10" ht="12.75">
      <c r="A38" s="2">
        <f t="shared" si="6"/>
        <v>37</v>
      </c>
      <c r="B38" s="12">
        <v>109</v>
      </c>
      <c r="C38" s="8">
        <v>1000</v>
      </c>
      <c r="D38" s="3">
        <f t="shared" si="7"/>
        <v>120830</v>
      </c>
      <c r="E38" s="13">
        <f t="shared" si="0"/>
        <v>0.07198443579766536</v>
      </c>
      <c r="F38" s="13">
        <f t="shared" si="2"/>
        <v>0.6959331424984017</v>
      </c>
      <c r="G38" s="3">
        <f t="shared" si="1"/>
        <v>36573.333333333336</v>
      </c>
      <c r="H38" s="3">
        <f t="shared" si="3"/>
        <v>8580</v>
      </c>
      <c r="I38" s="3">
        <f t="shared" si="4"/>
        <v>4280.133</v>
      </c>
      <c r="J38" s="3">
        <f t="shared" si="5"/>
        <v>40853.46633333334</v>
      </c>
    </row>
    <row r="39" spans="1:10" ht="12.75">
      <c r="A39" s="2">
        <f t="shared" si="6"/>
        <v>38</v>
      </c>
      <c r="B39" s="12">
        <v>336</v>
      </c>
      <c r="C39" s="9">
        <v>980</v>
      </c>
      <c r="D39" s="3">
        <f t="shared" si="7"/>
        <v>121810</v>
      </c>
      <c r="E39" s="13">
        <f t="shared" si="0"/>
        <v>0.07392996108949416</v>
      </c>
      <c r="F39" s="13">
        <f t="shared" si="2"/>
        <v>0.7015775559689672</v>
      </c>
      <c r="G39" s="3">
        <f t="shared" si="1"/>
        <v>35841.86666666667</v>
      </c>
      <c r="H39" s="3">
        <f t="shared" si="3"/>
        <v>8408.4</v>
      </c>
      <c r="I39" s="3">
        <f t="shared" si="4"/>
        <v>4194.53034</v>
      </c>
      <c r="J39" s="3">
        <f t="shared" si="5"/>
        <v>40036.397006666666</v>
      </c>
    </row>
    <row r="40" spans="1:10" ht="12.75">
      <c r="A40" s="2">
        <f t="shared" si="6"/>
        <v>39</v>
      </c>
      <c r="B40" s="12">
        <v>675</v>
      </c>
      <c r="C40" s="9">
        <v>955</v>
      </c>
      <c r="D40" s="3">
        <f t="shared" si="7"/>
        <v>122765</v>
      </c>
      <c r="E40" s="13">
        <f t="shared" si="0"/>
        <v>0.07587548638132295</v>
      </c>
      <c r="F40" s="13">
        <f t="shared" si="2"/>
        <v>0.7070779792999775</v>
      </c>
      <c r="G40" s="3">
        <f t="shared" si="1"/>
        <v>34927.53333333333</v>
      </c>
      <c r="H40" s="3">
        <f t="shared" si="3"/>
        <v>8193.9</v>
      </c>
      <c r="I40" s="3">
        <f t="shared" si="4"/>
        <v>4087.5270150000006</v>
      </c>
      <c r="J40" s="3">
        <f t="shared" si="5"/>
        <v>39015.06034833333</v>
      </c>
    </row>
    <row r="41" spans="1:10" ht="12.75">
      <c r="A41" s="2">
        <f t="shared" si="6"/>
        <v>40</v>
      </c>
      <c r="B41" s="12">
        <v>138</v>
      </c>
      <c r="C41" s="9">
        <v>903</v>
      </c>
      <c r="D41" s="3">
        <f t="shared" si="7"/>
        <v>123668</v>
      </c>
      <c r="E41" s="13">
        <f t="shared" si="0"/>
        <v>0.07782101167315175</v>
      </c>
      <c r="F41" s="13">
        <f t="shared" si="2"/>
        <v>0.712278903140713</v>
      </c>
      <c r="G41" s="3">
        <f t="shared" si="1"/>
        <v>33025.72</v>
      </c>
      <c r="H41" s="3">
        <f t="shared" si="3"/>
        <v>7747.74</v>
      </c>
      <c r="I41" s="3">
        <f t="shared" si="4"/>
        <v>3864.960099</v>
      </c>
      <c r="J41" s="3">
        <f t="shared" si="5"/>
        <v>36890.680099000005</v>
      </c>
    </row>
    <row r="42" spans="1:10" ht="12.75">
      <c r="A42" s="2">
        <f t="shared" si="6"/>
        <v>41</v>
      </c>
      <c r="B42" s="12">
        <v>381</v>
      </c>
      <c r="C42" s="9">
        <v>854</v>
      </c>
      <c r="D42" s="3">
        <f t="shared" si="7"/>
        <v>124522</v>
      </c>
      <c r="E42" s="13">
        <f t="shared" si="0"/>
        <v>0.07976653696498054</v>
      </c>
      <c r="F42" s="13">
        <f t="shared" si="2"/>
        <v>0.7171976063079201</v>
      </c>
      <c r="G42" s="3">
        <f t="shared" si="1"/>
        <v>31233.626666666667</v>
      </c>
      <c r="H42" s="3">
        <f t="shared" si="3"/>
        <v>7327.32</v>
      </c>
      <c r="I42" s="3">
        <f t="shared" si="4"/>
        <v>3655.233582</v>
      </c>
      <c r="J42" s="3">
        <f t="shared" si="5"/>
        <v>34888.860248666664</v>
      </c>
    </row>
    <row r="43" spans="1:10" ht="12.75">
      <c r="A43" s="2">
        <f t="shared" si="6"/>
        <v>42</v>
      </c>
      <c r="B43" s="12">
        <v>288</v>
      </c>
      <c r="C43" s="9">
        <v>808</v>
      </c>
      <c r="D43" s="3">
        <f t="shared" si="7"/>
        <v>125330</v>
      </c>
      <c r="E43" s="13">
        <f t="shared" si="0"/>
        <v>0.08171206225680934</v>
      </c>
      <c r="F43" s="13">
        <f t="shared" si="2"/>
        <v>0.7218513676183455</v>
      </c>
      <c r="G43" s="3">
        <f t="shared" si="1"/>
        <v>29551.253333333334</v>
      </c>
      <c r="H43" s="3">
        <f t="shared" si="3"/>
        <v>6932.64</v>
      </c>
      <c r="I43" s="3">
        <f t="shared" si="4"/>
        <v>3458.3474640000004</v>
      </c>
      <c r="J43" s="3">
        <f t="shared" si="5"/>
        <v>33009.60079733333</v>
      </c>
    </row>
    <row r="44" spans="1:10" ht="12.75">
      <c r="A44" s="2">
        <f t="shared" si="6"/>
        <v>43</v>
      </c>
      <c r="B44" s="12">
        <v>130</v>
      </c>
      <c r="C44" s="9">
        <v>807</v>
      </c>
      <c r="D44" s="3">
        <f t="shared" si="7"/>
        <v>126137</v>
      </c>
      <c r="E44" s="13">
        <f t="shared" si="0"/>
        <v>0.08365758754863813</v>
      </c>
      <c r="F44" s="13">
        <f t="shared" si="2"/>
        <v>0.7264993693231887</v>
      </c>
      <c r="G44" s="3">
        <f t="shared" si="1"/>
        <v>29514.68</v>
      </c>
      <c r="H44" s="3">
        <f t="shared" si="3"/>
        <v>6924.06</v>
      </c>
      <c r="I44" s="3">
        <f t="shared" si="4"/>
        <v>3454.067331</v>
      </c>
      <c r="J44" s="3">
        <f t="shared" si="5"/>
        <v>32968.747331</v>
      </c>
    </row>
    <row r="45" spans="1:10" ht="12.75">
      <c r="A45" s="2">
        <f t="shared" si="6"/>
        <v>44</v>
      </c>
      <c r="B45" s="12">
        <v>215</v>
      </c>
      <c r="C45" s="9">
        <v>806</v>
      </c>
      <c r="D45" s="3">
        <f t="shared" si="7"/>
        <v>126943</v>
      </c>
      <c r="E45" s="13">
        <f t="shared" si="0"/>
        <v>0.08560311284046693</v>
      </c>
      <c r="F45" s="13">
        <f t="shared" si="2"/>
        <v>0.7311416114224498</v>
      </c>
      <c r="G45" s="3">
        <f t="shared" si="1"/>
        <v>29478.106666666667</v>
      </c>
      <c r="H45" s="3">
        <f t="shared" si="3"/>
        <v>6915.4800000000005</v>
      </c>
      <c r="I45" s="3">
        <f t="shared" si="4"/>
        <v>3449.7871980000004</v>
      </c>
      <c r="J45" s="3">
        <f t="shared" si="5"/>
        <v>32927.893864666665</v>
      </c>
    </row>
    <row r="46" spans="1:10" ht="12.75">
      <c r="A46" s="2">
        <f t="shared" si="6"/>
        <v>45</v>
      </c>
      <c r="B46" s="12">
        <v>200</v>
      </c>
      <c r="C46" s="9">
        <v>790</v>
      </c>
      <c r="D46" s="3">
        <f t="shared" si="7"/>
        <v>127733</v>
      </c>
      <c r="E46" s="13">
        <f t="shared" si="0"/>
        <v>0.08754863813229571</v>
      </c>
      <c r="F46" s="13">
        <f t="shared" si="2"/>
        <v>0.7356916998323955</v>
      </c>
      <c r="G46" s="3">
        <f t="shared" si="1"/>
        <v>28892.933333333334</v>
      </c>
      <c r="H46" s="3">
        <f t="shared" si="3"/>
        <v>6778.2</v>
      </c>
      <c r="I46" s="3">
        <f t="shared" si="4"/>
        <v>3381.3050700000003</v>
      </c>
      <c r="J46" s="3">
        <f t="shared" si="5"/>
        <v>32274.238403333336</v>
      </c>
    </row>
    <row r="47" spans="1:10" ht="12.75">
      <c r="A47" s="2">
        <f t="shared" si="6"/>
        <v>46</v>
      </c>
      <c r="B47" s="12">
        <v>68</v>
      </c>
      <c r="C47" s="9">
        <v>787</v>
      </c>
      <c r="D47" s="3">
        <f t="shared" si="7"/>
        <v>128520</v>
      </c>
      <c r="E47" s="13">
        <f t="shared" si="0"/>
        <v>0.08949416342412451</v>
      </c>
      <c r="F47" s="13">
        <f t="shared" si="2"/>
        <v>0.7402245094255946</v>
      </c>
      <c r="G47" s="3">
        <f t="shared" si="1"/>
        <v>28783.213333333333</v>
      </c>
      <c r="H47" s="3">
        <f t="shared" si="3"/>
        <v>6752.46</v>
      </c>
      <c r="I47" s="3">
        <f t="shared" si="4"/>
        <v>3368.464671</v>
      </c>
      <c r="J47" s="3">
        <f t="shared" si="5"/>
        <v>32151.678004333335</v>
      </c>
    </row>
    <row r="48" spans="1:10" ht="12.75">
      <c r="A48" s="2">
        <f t="shared" si="6"/>
        <v>47</v>
      </c>
      <c r="B48" s="12">
        <v>189</v>
      </c>
      <c r="C48" s="9">
        <v>786</v>
      </c>
      <c r="D48" s="3">
        <f t="shared" si="7"/>
        <v>129306</v>
      </c>
      <c r="E48" s="13">
        <f t="shared" si="0"/>
        <v>0.0914396887159533</v>
      </c>
      <c r="F48" s="13">
        <f t="shared" si="2"/>
        <v>0.7447515594132114</v>
      </c>
      <c r="G48" s="3">
        <f t="shared" si="1"/>
        <v>28746.64</v>
      </c>
      <c r="H48" s="3">
        <f t="shared" si="3"/>
        <v>6743.88</v>
      </c>
      <c r="I48" s="3">
        <f t="shared" si="4"/>
        <v>3364.184538</v>
      </c>
      <c r="J48" s="3">
        <f t="shared" si="5"/>
        <v>32110.824538</v>
      </c>
    </row>
    <row r="49" spans="1:10" ht="12.75">
      <c r="A49" s="2">
        <f t="shared" si="6"/>
        <v>48</v>
      </c>
      <c r="B49" s="12">
        <v>2</v>
      </c>
      <c r="C49" s="9">
        <v>760</v>
      </c>
      <c r="D49" s="3">
        <f t="shared" si="7"/>
        <v>130066</v>
      </c>
      <c r="E49" s="13">
        <f t="shared" si="0"/>
        <v>0.0933852140077821</v>
      </c>
      <c r="F49" s="13">
        <f t="shared" si="2"/>
        <v>0.7491288596556908</v>
      </c>
      <c r="G49" s="3">
        <f t="shared" si="1"/>
        <v>27795.733333333334</v>
      </c>
      <c r="H49" s="3">
        <f t="shared" si="3"/>
        <v>6520.8</v>
      </c>
      <c r="I49" s="3">
        <f t="shared" si="4"/>
        <v>3252.90108</v>
      </c>
      <c r="J49" s="3">
        <f t="shared" si="5"/>
        <v>31048.634413333333</v>
      </c>
    </row>
    <row r="50" spans="1:10" ht="12.75">
      <c r="A50" s="2">
        <f t="shared" si="6"/>
        <v>49</v>
      </c>
      <c r="B50" s="12">
        <v>6</v>
      </c>
      <c r="C50" s="9">
        <v>742</v>
      </c>
      <c r="D50" s="3">
        <f t="shared" si="7"/>
        <v>130808</v>
      </c>
      <c r="E50" s="13">
        <f t="shared" si="0"/>
        <v>0.09533073929961089</v>
      </c>
      <c r="F50" s="13">
        <f t="shared" si="2"/>
        <v>0.7534024869976904</v>
      </c>
      <c r="G50" s="3">
        <f t="shared" si="1"/>
        <v>27137.413333333334</v>
      </c>
      <c r="H50" s="3">
        <f t="shared" si="3"/>
        <v>6366.36</v>
      </c>
      <c r="I50" s="3">
        <f t="shared" si="4"/>
        <v>3175.858686</v>
      </c>
      <c r="J50" s="3">
        <f t="shared" si="5"/>
        <v>30313.272019333333</v>
      </c>
    </row>
    <row r="51" spans="1:10" ht="12.75">
      <c r="A51" s="2">
        <f t="shared" si="6"/>
        <v>50</v>
      </c>
      <c r="B51" s="12">
        <v>16</v>
      </c>
      <c r="C51" s="9">
        <v>721</v>
      </c>
      <c r="D51" s="3">
        <f t="shared" si="7"/>
        <v>131529</v>
      </c>
      <c r="E51" s="13">
        <f t="shared" si="0"/>
        <v>0.09727626459143969</v>
      </c>
      <c r="F51" s="13">
        <f t="shared" si="2"/>
        <v>0.7575551626224636</v>
      </c>
      <c r="G51" s="3">
        <f t="shared" si="1"/>
        <v>26369.373333333333</v>
      </c>
      <c r="H51" s="3">
        <f t="shared" si="3"/>
        <v>6186.18</v>
      </c>
      <c r="I51" s="3">
        <f t="shared" si="4"/>
        <v>3085.975893</v>
      </c>
      <c r="J51" s="3">
        <f t="shared" si="5"/>
        <v>29455.349226333332</v>
      </c>
    </row>
    <row r="52" spans="1:10" ht="12.75">
      <c r="A52" s="2">
        <f t="shared" si="6"/>
        <v>51</v>
      </c>
      <c r="B52" s="12">
        <v>580</v>
      </c>
      <c r="C52" s="9">
        <v>713</v>
      </c>
      <c r="D52" s="3">
        <f t="shared" si="7"/>
        <v>132242</v>
      </c>
      <c r="E52" s="13">
        <f t="shared" si="0"/>
        <v>0.09922178988326848</v>
      </c>
      <c r="F52" s="13">
        <f t="shared" si="2"/>
        <v>0.7616617614025791</v>
      </c>
      <c r="G52" s="3">
        <f t="shared" si="1"/>
        <v>26076.786666666667</v>
      </c>
      <c r="H52" s="3">
        <f t="shared" si="3"/>
        <v>6117.54</v>
      </c>
      <c r="I52" s="3">
        <f t="shared" si="4"/>
        <v>3051.734829</v>
      </c>
      <c r="J52" s="3">
        <f t="shared" si="5"/>
        <v>29128.521495666668</v>
      </c>
    </row>
    <row r="53" spans="1:10" ht="12.75">
      <c r="A53" s="2">
        <f t="shared" si="6"/>
        <v>52</v>
      </c>
      <c r="B53" s="12">
        <v>60</v>
      </c>
      <c r="C53" s="9">
        <v>665</v>
      </c>
      <c r="D53" s="3">
        <f t="shared" si="7"/>
        <v>132907</v>
      </c>
      <c r="E53" s="13">
        <f t="shared" si="0"/>
        <v>0.10116731517509728</v>
      </c>
      <c r="F53" s="13">
        <f t="shared" si="2"/>
        <v>0.7654918991147486</v>
      </c>
      <c r="G53" s="3">
        <f t="shared" si="1"/>
        <v>24321.266666666666</v>
      </c>
      <c r="H53" s="3">
        <f t="shared" si="3"/>
        <v>5705.7</v>
      </c>
      <c r="I53" s="3">
        <f t="shared" si="4"/>
        <v>2846.288445</v>
      </c>
      <c r="J53" s="3">
        <f t="shared" si="5"/>
        <v>27167.55511166667</v>
      </c>
    </row>
    <row r="54" spans="1:10" ht="12.75">
      <c r="A54" s="2">
        <f t="shared" si="6"/>
        <v>53</v>
      </c>
      <c r="B54" s="12">
        <v>64</v>
      </c>
      <c r="C54" s="9">
        <v>650</v>
      </c>
      <c r="D54" s="3">
        <f t="shared" si="7"/>
        <v>133557</v>
      </c>
      <c r="E54" s="13">
        <f t="shared" si="0"/>
        <v>0.10311284046692606</v>
      </c>
      <c r="F54" s="13">
        <f t="shared" si="2"/>
        <v>0.7692356427431849</v>
      </c>
      <c r="G54" s="3">
        <f t="shared" si="1"/>
        <v>23772.666666666668</v>
      </c>
      <c r="H54" s="3">
        <f t="shared" si="3"/>
        <v>5577</v>
      </c>
      <c r="I54" s="3">
        <f t="shared" si="4"/>
        <v>2782.08645</v>
      </c>
      <c r="J54" s="3">
        <f t="shared" si="5"/>
        <v>26554.753116666667</v>
      </c>
    </row>
    <row r="55" spans="1:10" ht="12.75">
      <c r="A55" s="2">
        <f t="shared" si="6"/>
        <v>54</v>
      </c>
      <c r="B55" s="12">
        <v>100</v>
      </c>
      <c r="C55" s="9">
        <v>603</v>
      </c>
      <c r="D55" s="3">
        <f t="shared" si="7"/>
        <v>134160</v>
      </c>
      <c r="E55" s="13">
        <f t="shared" si="0"/>
        <v>0.10505836575875487</v>
      </c>
      <c r="F55" s="13">
        <f t="shared" si="2"/>
        <v>0.7727086849092574</v>
      </c>
      <c r="G55" s="3">
        <f t="shared" si="1"/>
        <v>22053.72</v>
      </c>
      <c r="H55" s="3">
        <f t="shared" si="3"/>
        <v>5173.74</v>
      </c>
      <c r="I55" s="3">
        <f t="shared" si="4"/>
        <v>2580.9201989999997</v>
      </c>
      <c r="J55" s="3">
        <f t="shared" si="5"/>
        <v>24634.640199</v>
      </c>
    </row>
    <row r="56" spans="1:10" ht="12.75">
      <c r="A56" s="2">
        <f t="shared" si="6"/>
        <v>55</v>
      </c>
      <c r="B56" s="12">
        <v>757</v>
      </c>
      <c r="C56" s="9">
        <v>600</v>
      </c>
      <c r="D56" s="3">
        <f t="shared" si="7"/>
        <v>134760</v>
      </c>
      <c r="E56" s="13">
        <f t="shared" si="0"/>
        <v>0.10700389105058365</v>
      </c>
      <c r="F56" s="13">
        <f t="shared" si="2"/>
        <v>0.7761644482585832</v>
      </c>
      <c r="G56" s="3">
        <f t="shared" si="1"/>
        <v>21944</v>
      </c>
      <c r="H56" s="3">
        <f t="shared" si="3"/>
        <v>5148</v>
      </c>
      <c r="I56" s="3">
        <f t="shared" si="4"/>
        <v>2568.0798</v>
      </c>
      <c r="J56" s="3">
        <f t="shared" si="5"/>
        <v>24512.0798</v>
      </c>
    </row>
    <row r="57" spans="1:10" ht="12.75">
      <c r="A57" s="2">
        <f t="shared" si="6"/>
        <v>56</v>
      </c>
      <c r="B57" s="12">
        <v>316</v>
      </c>
      <c r="C57" s="9">
        <v>562</v>
      </c>
      <c r="D57" s="3">
        <f t="shared" si="7"/>
        <v>135322</v>
      </c>
      <c r="E57" s="13">
        <f t="shared" si="0"/>
        <v>0.10894941634241245</v>
      </c>
      <c r="F57" s="13">
        <f t="shared" si="2"/>
        <v>0.7794013465957851</v>
      </c>
      <c r="G57" s="3">
        <f t="shared" si="1"/>
        <v>20554.213333333333</v>
      </c>
      <c r="H57" s="3">
        <f t="shared" si="3"/>
        <v>4821.96</v>
      </c>
      <c r="I57" s="3">
        <f t="shared" si="4"/>
        <v>2405.434746</v>
      </c>
      <c r="J57" s="3">
        <f t="shared" si="5"/>
        <v>22959.648079333332</v>
      </c>
    </row>
    <row r="58" spans="1:10" ht="12.75">
      <c r="A58" s="2">
        <f t="shared" si="6"/>
        <v>57</v>
      </c>
      <c r="B58" s="12">
        <v>186</v>
      </c>
      <c r="C58" s="9">
        <v>536</v>
      </c>
      <c r="D58" s="3">
        <f t="shared" si="7"/>
        <v>135858</v>
      </c>
      <c r="E58" s="13">
        <f t="shared" si="0"/>
        <v>0.11089494163424124</v>
      </c>
      <c r="F58" s="13">
        <f t="shared" si="2"/>
        <v>0.7824884951878496</v>
      </c>
      <c r="G58" s="3">
        <f t="shared" si="1"/>
        <v>19603.306666666667</v>
      </c>
      <c r="H58" s="3">
        <f t="shared" si="3"/>
        <v>4598.88</v>
      </c>
      <c r="I58" s="3">
        <f t="shared" si="4"/>
        <v>2294.151288</v>
      </c>
      <c r="J58" s="3">
        <f t="shared" si="5"/>
        <v>21897.45795466667</v>
      </c>
    </row>
    <row r="59" spans="1:10" ht="12.75">
      <c r="A59" s="2">
        <f t="shared" si="6"/>
        <v>58</v>
      </c>
      <c r="B59" s="12">
        <v>351</v>
      </c>
      <c r="C59" s="9">
        <v>535</v>
      </c>
      <c r="D59" s="3">
        <f t="shared" si="7"/>
        <v>136393</v>
      </c>
      <c r="E59" s="13">
        <f t="shared" si="0"/>
        <v>0.11284046692607004</v>
      </c>
      <c r="F59" s="13">
        <f t="shared" si="2"/>
        <v>0.7855698841743317</v>
      </c>
      <c r="G59" s="3">
        <f t="shared" si="1"/>
        <v>19566.733333333334</v>
      </c>
      <c r="H59" s="3">
        <f t="shared" si="3"/>
        <v>4590.3</v>
      </c>
      <c r="I59" s="3">
        <f t="shared" si="4"/>
        <v>2289.871155</v>
      </c>
      <c r="J59" s="3">
        <f t="shared" si="5"/>
        <v>21856.604488333334</v>
      </c>
    </row>
    <row r="60" spans="1:10" ht="12.75">
      <c r="A60" s="2">
        <f t="shared" si="6"/>
        <v>59</v>
      </c>
      <c r="B60" s="12">
        <v>93</v>
      </c>
      <c r="C60" s="9">
        <v>532</v>
      </c>
      <c r="D60" s="3">
        <f t="shared" si="7"/>
        <v>136925</v>
      </c>
      <c r="E60" s="13">
        <f t="shared" si="0"/>
        <v>0.11478599221789883</v>
      </c>
      <c r="F60" s="13">
        <f t="shared" si="2"/>
        <v>0.7886339943440673</v>
      </c>
      <c r="G60" s="3">
        <f t="shared" si="1"/>
        <v>19457.013333333332</v>
      </c>
      <c r="H60" s="3">
        <f t="shared" si="3"/>
        <v>4564.56</v>
      </c>
      <c r="I60" s="3">
        <f t="shared" si="4"/>
        <v>2277.030756</v>
      </c>
      <c r="J60" s="3">
        <f t="shared" si="5"/>
        <v>21734.044089333333</v>
      </c>
    </row>
    <row r="61" spans="1:10" ht="12.75">
      <c r="A61" s="2">
        <f t="shared" si="6"/>
        <v>60</v>
      </c>
      <c r="B61" s="12">
        <v>59</v>
      </c>
      <c r="C61" s="9">
        <v>504</v>
      </c>
      <c r="D61" s="3">
        <f t="shared" si="7"/>
        <v>137429</v>
      </c>
      <c r="E61" s="13">
        <f t="shared" si="0"/>
        <v>0.11673151750972763</v>
      </c>
      <c r="F61" s="13">
        <f t="shared" si="2"/>
        <v>0.791536835557501</v>
      </c>
      <c r="G61" s="3">
        <f t="shared" si="1"/>
        <v>18432.96</v>
      </c>
      <c r="H61" s="3">
        <f t="shared" si="3"/>
        <v>4324.32</v>
      </c>
      <c r="I61" s="3">
        <f t="shared" si="4"/>
        <v>2157.1870320000003</v>
      </c>
      <c r="J61" s="3">
        <f t="shared" si="5"/>
        <v>20590.147032</v>
      </c>
    </row>
    <row r="62" spans="1:10" ht="12.75">
      <c r="A62" s="2">
        <f t="shared" si="6"/>
        <v>61</v>
      </c>
      <c r="B62" s="12">
        <v>14</v>
      </c>
      <c r="C62" s="9">
        <v>484</v>
      </c>
      <c r="D62" s="3">
        <f t="shared" si="7"/>
        <v>137913</v>
      </c>
      <c r="E62" s="13">
        <f t="shared" si="0"/>
        <v>0.11867704280155641</v>
      </c>
      <c r="F62" s="13">
        <f t="shared" si="2"/>
        <v>0.7943244846592905</v>
      </c>
      <c r="G62" s="3">
        <f t="shared" si="1"/>
        <v>17701.493333333332</v>
      </c>
      <c r="H62" s="3">
        <f t="shared" si="3"/>
        <v>4152.72</v>
      </c>
      <c r="I62" s="3">
        <f t="shared" si="4"/>
        <v>2071.5843720000003</v>
      </c>
      <c r="J62" s="3">
        <f t="shared" si="5"/>
        <v>19773.077705333333</v>
      </c>
    </row>
    <row r="63" spans="1:10" ht="12.75">
      <c r="A63" s="2">
        <f t="shared" si="6"/>
        <v>62</v>
      </c>
      <c r="B63" s="12">
        <v>630</v>
      </c>
      <c r="C63" s="9">
        <v>471</v>
      </c>
      <c r="D63" s="3">
        <f t="shared" si="7"/>
        <v>138384</v>
      </c>
      <c r="E63" s="13">
        <f t="shared" si="0"/>
        <v>0.12062256809338522</v>
      </c>
      <c r="F63" s="13">
        <f t="shared" si="2"/>
        <v>0.7970372588885113</v>
      </c>
      <c r="G63" s="3">
        <f t="shared" si="1"/>
        <v>17226.04</v>
      </c>
      <c r="H63" s="3">
        <f t="shared" si="3"/>
        <v>4041.18</v>
      </c>
      <c r="I63" s="3">
        <f t="shared" si="4"/>
        <v>2015.9426429999999</v>
      </c>
      <c r="J63" s="3">
        <f t="shared" si="5"/>
        <v>19241.982643</v>
      </c>
    </row>
    <row r="64" spans="1:10" ht="12.75">
      <c r="A64" s="2">
        <f t="shared" si="6"/>
        <v>63</v>
      </c>
      <c r="B64" s="12">
        <v>89</v>
      </c>
      <c r="C64" s="9">
        <v>469</v>
      </c>
      <c r="D64" s="3">
        <f t="shared" si="7"/>
        <v>138853</v>
      </c>
      <c r="E64" s="13">
        <f t="shared" si="0"/>
        <v>0.122568093385214</v>
      </c>
      <c r="F64" s="13">
        <f t="shared" si="2"/>
        <v>0.7997385139065677</v>
      </c>
      <c r="G64" s="3">
        <f t="shared" si="1"/>
        <v>17152.893333333333</v>
      </c>
      <c r="H64" s="3">
        <f t="shared" si="3"/>
        <v>4024.02</v>
      </c>
      <c r="I64" s="3">
        <f t="shared" si="4"/>
        <v>2007.382377</v>
      </c>
      <c r="J64" s="3">
        <f t="shared" si="5"/>
        <v>19160.275710333335</v>
      </c>
    </row>
    <row r="65" spans="1:10" ht="12.75">
      <c r="A65" s="2">
        <f t="shared" si="6"/>
        <v>64</v>
      </c>
      <c r="B65" s="12">
        <v>208</v>
      </c>
      <c r="C65" s="9">
        <v>457</v>
      </c>
      <c r="D65" s="3">
        <f t="shared" si="7"/>
        <v>139310</v>
      </c>
      <c r="E65" s="13">
        <f t="shared" si="0"/>
        <v>0.1245136186770428</v>
      </c>
      <c r="F65" s="13">
        <f t="shared" si="2"/>
        <v>0.8023706536576375</v>
      </c>
      <c r="G65" s="3">
        <f t="shared" si="1"/>
        <v>16714.013333333332</v>
      </c>
      <c r="H65" s="3">
        <f t="shared" si="3"/>
        <v>3921.06</v>
      </c>
      <c r="I65" s="3">
        <f t="shared" si="4"/>
        <v>1956.0207810000002</v>
      </c>
      <c r="J65" s="3">
        <f t="shared" si="5"/>
        <v>18670.03411433333</v>
      </c>
    </row>
    <row r="66" spans="1:10" ht="12.75">
      <c r="A66" s="2">
        <f t="shared" si="6"/>
        <v>65</v>
      </c>
      <c r="B66" s="12">
        <v>106</v>
      </c>
      <c r="C66" s="9">
        <v>450</v>
      </c>
      <c r="D66" s="3">
        <f t="shared" si="7"/>
        <v>139760</v>
      </c>
      <c r="E66" s="13">
        <f aca="true" t="shared" si="8" ref="E66:E129">A66/$A$515</f>
        <v>0.1264591439688716</v>
      </c>
      <c r="F66" s="13">
        <f t="shared" si="2"/>
        <v>0.8049624761696319</v>
      </c>
      <c r="G66" s="3">
        <f aca="true" t="shared" si="9" ref="G66:G88">+(C66*$G$90)/$C$90</f>
        <v>16458</v>
      </c>
      <c r="H66" s="3">
        <f t="shared" si="3"/>
        <v>3861</v>
      </c>
      <c r="I66" s="3">
        <f t="shared" si="4"/>
        <v>1926.0598500000003</v>
      </c>
      <c r="J66" s="3">
        <f t="shared" si="5"/>
        <v>18384.05985</v>
      </c>
    </row>
    <row r="67" spans="1:10" ht="12.75">
      <c r="A67" s="2">
        <f t="shared" si="6"/>
        <v>66</v>
      </c>
      <c r="B67" s="12">
        <v>511</v>
      </c>
      <c r="C67" s="9">
        <v>440</v>
      </c>
      <c r="D67" s="3">
        <f t="shared" si="7"/>
        <v>140200</v>
      </c>
      <c r="E67" s="13">
        <f t="shared" si="8"/>
        <v>0.12840466926070038</v>
      </c>
      <c r="F67" s="13">
        <f aca="true" t="shared" si="10" ref="F67:F130">D67/$D$515</f>
        <v>0.8074967026258042</v>
      </c>
      <c r="G67" s="3">
        <f t="shared" si="9"/>
        <v>16092.266666666666</v>
      </c>
      <c r="H67" s="3">
        <f aca="true" t="shared" si="11" ref="H67:H130">SUM(8.58*C67)</f>
        <v>3775.2</v>
      </c>
      <c r="I67" s="3">
        <f aca="true" t="shared" si="12" ref="I67:I130">((1100*H67)/2000)*0.907</f>
        <v>1883.25852</v>
      </c>
      <c r="J67" s="3">
        <f aca="true" t="shared" si="13" ref="J67:J130">(G67+I67)</f>
        <v>17975.525186666666</v>
      </c>
    </row>
    <row r="68" spans="1:10" ht="12.75">
      <c r="A68" s="2">
        <f aca="true" t="shared" si="14" ref="A68:A131">A67+1</f>
        <v>67</v>
      </c>
      <c r="B68" s="12">
        <v>229</v>
      </c>
      <c r="C68" s="10">
        <v>439</v>
      </c>
      <c r="D68" s="3">
        <f aca="true" t="shared" si="15" ref="D68:D131">D67+C68</f>
        <v>140639</v>
      </c>
      <c r="E68" s="13">
        <f t="shared" si="8"/>
        <v>0.1303501945525292</v>
      </c>
      <c r="F68" s="13">
        <f t="shared" si="10"/>
        <v>0.8100251694763942</v>
      </c>
      <c r="G68" s="3">
        <f t="shared" si="9"/>
        <v>16055.693333333333</v>
      </c>
      <c r="H68" s="3">
        <f t="shared" si="11"/>
        <v>3766.62</v>
      </c>
      <c r="I68" s="3">
        <f t="shared" si="12"/>
        <v>1878.978387</v>
      </c>
      <c r="J68" s="3">
        <f t="shared" si="13"/>
        <v>17934.671720333332</v>
      </c>
    </row>
    <row r="69" spans="1:10" ht="12.75">
      <c r="A69" s="2">
        <f t="shared" si="14"/>
        <v>68</v>
      </c>
      <c r="B69" s="12">
        <v>45</v>
      </c>
      <c r="C69" s="9">
        <v>400</v>
      </c>
      <c r="D69" s="3">
        <f t="shared" si="15"/>
        <v>141039</v>
      </c>
      <c r="E69" s="13">
        <f t="shared" si="8"/>
        <v>0.13229571984435798</v>
      </c>
      <c r="F69" s="13">
        <f t="shared" si="10"/>
        <v>0.8123290117092782</v>
      </c>
      <c r="G69" s="3">
        <f t="shared" si="9"/>
        <v>14629.333333333334</v>
      </c>
      <c r="H69" s="3">
        <f t="shared" si="11"/>
        <v>3432</v>
      </c>
      <c r="I69" s="3">
        <f t="shared" si="12"/>
        <v>1712.0532</v>
      </c>
      <c r="J69" s="3">
        <f t="shared" si="13"/>
        <v>16341.386533333334</v>
      </c>
    </row>
    <row r="70" spans="1:10" ht="12.75">
      <c r="A70" s="2">
        <f t="shared" si="14"/>
        <v>69</v>
      </c>
      <c r="B70" s="12">
        <v>285</v>
      </c>
      <c r="C70" s="9">
        <v>400</v>
      </c>
      <c r="D70" s="3">
        <f t="shared" si="15"/>
        <v>141439</v>
      </c>
      <c r="E70" s="13">
        <f t="shared" si="8"/>
        <v>0.13424124513618677</v>
      </c>
      <c r="F70" s="13">
        <f t="shared" si="10"/>
        <v>0.814632853942162</v>
      </c>
      <c r="G70" s="3">
        <f t="shared" si="9"/>
        <v>14629.333333333334</v>
      </c>
      <c r="H70" s="3">
        <f t="shared" si="11"/>
        <v>3432</v>
      </c>
      <c r="I70" s="3">
        <f t="shared" si="12"/>
        <v>1712.0532</v>
      </c>
      <c r="J70" s="3">
        <f t="shared" si="13"/>
        <v>16341.386533333334</v>
      </c>
    </row>
    <row r="71" spans="1:10" ht="12.75">
      <c r="A71" s="2">
        <f t="shared" si="14"/>
        <v>70</v>
      </c>
      <c r="B71" s="12">
        <v>513</v>
      </c>
      <c r="C71" s="9">
        <v>398</v>
      </c>
      <c r="D71" s="3">
        <f t="shared" si="15"/>
        <v>141837</v>
      </c>
      <c r="E71" s="13">
        <f t="shared" si="8"/>
        <v>0.13618677042801555</v>
      </c>
      <c r="F71" s="13">
        <f t="shared" si="10"/>
        <v>0.8169251769638816</v>
      </c>
      <c r="G71" s="3">
        <f t="shared" si="9"/>
        <v>14556.186666666666</v>
      </c>
      <c r="H71" s="3">
        <f t="shared" si="11"/>
        <v>3414.84</v>
      </c>
      <c r="I71" s="3">
        <f t="shared" si="12"/>
        <v>1703.492934</v>
      </c>
      <c r="J71" s="3">
        <f t="shared" si="13"/>
        <v>16259.679600666666</v>
      </c>
    </row>
    <row r="72" spans="1:10" ht="12.75">
      <c r="A72" s="2">
        <f t="shared" si="14"/>
        <v>71</v>
      </c>
      <c r="B72" s="12">
        <v>102</v>
      </c>
      <c r="C72" s="9">
        <v>398</v>
      </c>
      <c r="D72" s="3">
        <f t="shared" si="15"/>
        <v>142235</v>
      </c>
      <c r="E72" s="13">
        <f t="shared" si="8"/>
        <v>0.13813229571984437</v>
      </c>
      <c r="F72" s="13">
        <f t="shared" si="10"/>
        <v>0.819217499985601</v>
      </c>
      <c r="G72" s="3">
        <f t="shared" si="9"/>
        <v>14556.186666666666</v>
      </c>
      <c r="H72" s="3">
        <f t="shared" si="11"/>
        <v>3414.84</v>
      </c>
      <c r="I72" s="3">
        <f t="shared" si="12"/>
        <v>1703.492934</v>
      </c>
      <c r="J72" s="3">
        <f t="shared" si="13"/>
        <v>16259.679600666666</v>
      </c>
    </row>
    <row r="73" spans="1:10" ht="12.75">
      <c r="A73" s="2">
        <f t="shared" si="14"/>
        <v>72</v>
      </c>
      <c r="B73" s="12">
        <v>308</v>
      </c>
      <c r="C73" s="9">
        <v>396</v>
      </c>
      <c r="D73" s="3">
        <f t="shared" si="15"/>
        <v>142631</v>
      </c>
      <c r="E73" s="13">
        <f t="shared" si="8"/>
        <v>0.14007782101167315</v>
      </c>
      <c r="F73" s="13">
        <f t="shared" si="10"/>
        <v>0.8214983037961561</v>
      </c>
      <c r="G73" s="3">
        <f t="shared" si="9"/>
        <v>14483.04</v>
      </c>
      <c r="H73" s="3">
        <f t="shared" si="11"/>
        <v>3397.68</v>
      </c>
      <c r="I73" s="3">
        <f t="shared" si="12"/>
        <v>1694.932668</v>
      </c>
      <c r="J73" s="3">
        <f t="shared" si="13"/>
        <v>16177.972668</v>
      </c>
    </row>
    <row r="74" spans="1:10" ht="12.75">
      <c r="A74" s="2">
        <f t="shared" si="14"/>
        <v>73</v>
      </c>
      <c r="B74" s="12">
        <v>478</v>
      </c>
      <c r="C74" s="9">
        <v>396</v>
      </c>
      <c r="D74" s="3">
        <f t="shared" si="15"/>
        <v>143027</v>
      </c>
      <c r="E74" s="13">
        <f t="shared" si="8"/>
        <v>0.14202334630350194</v>
      </c>
      <c r="F74" s="13">
        <f t="shared" si="10"/>
        <v>0.8237791076067111</v>
      </c>
      <c r="G74" s="3">
        <f t="shared" si="9"/>
        <v>14483.04</v>
      </c>
      <c r="H74" s="3">
        <f t="shared" si="11"/>
        <v>3397.68</v>
      </c>
      <c r="I74" s="3">
        <f t="shared" si="12"/>
        <v>1694.932668</v>
      </c>
      <c r="J74" s="3">
        <f t="shared" si="13"/>
        <v>16177.972668</v>
      </c>
    </row>
    <row r="75" spans="1:10" ht="12.75">
      <c r="A75" s="2">
        <f t="shared" si="14"/>
        <v>74</v>
      </c>
      <c r="B75" s="12">
        <v>501</v>
      </c>
      <c r="C75" s="9">
        <v>384</v>
      </c>
      <c r="D75" s="3">
        <f t="shared" si="15"/>
        <v>143411</v>
      </c>
      <c r="E75" s="13">
        <f t="shared" si="8"/>
        <v>0.14396887159533073</v>
      </c>
      <c r="F75" s="13">
        <f t="shared" si="10"/>
        <v>0.8259907961502796</v>
      </c>
      <c r="G75" s="3">
        <f t="shared" si="9"/>
        <v>14044.16</v>
      </c>
      <c r="H75" s="3">
        <f t="shared" si="11"/>
        <v>3294.7200000000003</v>
      </c>
      <c r="I75" s="3">
        <f t="shared" si="12"/>
        <v>1643.5710720000002</v>
      </c>
      <c r="J75" s="3">
        <f t="shared" si="13"/>
        <v>15687.731072</v>
      </c>
    </row>
    <row r="76" spans="1:10" ht="12.75">
      <c r="A76" s="2">
        <f t="shared" si="14"/>
        <v>75</v>
      </c>
      <c r="B76" s="12">
        <v>179</v>
      </c>
      <c r="C76" s="9">
        <v>375</v>
      </c>
      <c r="D76" s="3">
        <f t="shared" si="15"/>
        <v>143786</v>
      </c>
      <c r="E76" s="13">
        <f t="shared" si="8"/>
        <v>0.14591439688715954</v>
      </c>
      <c r="F76" s="13">
        <f t="shared" si="10"/>
        <v>0.8281506482436083</v>
      </c>
      <c r="G76" s="3">
        <f t="shared" si="9"/>
        <v>13715</v>
      </c>
      <c r="H76" s="3">
        <f t="shared" si="11"/>
        <v>3217.5</v>
      </c>
      <c r="I76" s="3">
        <f t="shared" si="12"/>
        <v>1605.0498750000002</v>
      </c>
      <c r="J76" s="3">
        <f t="shared" si="13"/>
        <v>15320.049875</v>
      </c>
    </row>
    <row r="77" spans="1:10" ht="12.75">
      <c r="A77" s="2">
        <f t="shared" si="14"/>
        <v>76</v>
      </c>
      <c r="B77" s="12">
        <v>574</v>
      </c>
      <c r="C77" s="9">
        <v>359</v>
      </c>
      <c r="D77" s="3">
        <f t="shared" si="15"/>
        <v>144145</v>
      </c>
      <c r="E77" s="13">
        <f t="shared" si="8"/>
        <v>0.14785992217898833</v>
      </c>
      <c r="F77" s="13">
        <f t="shared" si="10"/>
        <v>0.8302183466476216</v>
      </c>
      <c r="G77" s="3">
        <f t="shared" si="9"/>
        <v>13129.826666666666</v>
      </c>
      <c r="H77" s="3">
        <f t="shared" si="11"/>
        <v>3080.22</v>
      </c>
      <c r="I77" s="3">
        <f t="shared" si="12"/>
        <v>1536.567747</v>
      </c>
      <c r="J77" s="3">
        <f t="shared" si="13"/>
        <v>14666.394413666665</v>
      </c>
    </row>
    <row r="78" spans="1:10" ht="12.75">
      <c r="A78" s="2">
        <f t="shared" si="14"/>
        <v>77</v>
      </c>
      <c r="B78" s="12">
        <v>40</v>
      </c>
      <c r="C78" s="9">
        <v>358</v>
      </c>
      <c r="D78" s="3">
        <f t="shared" si="15"/>
        <v>144503</v>
      </c>
      <c r="E78" s="13">
        <f t="shared" si="8"/>
        <v>0.14980544747081712</v>
      </c>
      <c r="F78" s="13">
        <f t="shared" si="10"/>
        <v>0.8322802854460527</v>
      </c>
      <c r="G78" s="3">
        <f t="shared" si="9"/>
        <v>13093.253333333334</v>
      </c>
      <c r="H78" s="3">
        <f t="shared" si="11"/>
        <v>3071.64</v>
      </c>
      <c r="I78" s="3">
        <f t="shared" si="12"/>
        <v>1532.287614</v>
      </c>
      <c r="J78" s="3">
        <f t="shared" si="13"/>
        <v>14625.540947333335</v>
      </c>
    </row>
    <row r="79" spans="1:10" ht="12.75">
      <c r="A79" s="2">
        <f t="shared" si="14"/>
        <v>78</v>
      </c>
      <c r="B79" s="12">
        <v>221</v>
      </c>
      <c r="C79" s="9">
        <v>353</v>
      </c>
      <c r="D79" s="3">
        <f t="shared" si="15"/>
        <v>144856</v>
      </c>
      <c r="E79" s="13">
        <f t="shared" si="8"/>
        <v>0.1517509727626459</v>
      </c>
      <c r="F79" s="13">
        <f t="shared" si="10"/>
        <v>0.8343134262165727</v>
      </c>
      <c r="G79" s="3">
        <f t="shared" si="9"/>
        <v>12910.386666666667</v>
      </c>
      <c r="H79" s="3">
        <f t="shared" si="11"/>
        <v>3028.7400000000002</v>
      </c>
      <c r="I79" s="3">
        <f t="shared" si="12"/>
        <v>1510.8869490000002</v>
      </c>
      <c r="J79" s="3">
        <f t="shared" si="13"/>
        <v>14421.273615666667</v>
      </c>
    </row>
    <row r="80" spans="1:10" ht="12.75">
      <c r="A80" s="2">
        <f t="shared" si="14"/>
        <v>79</v>
      </c>
      <c r="B80" s="12">
        <v>355</v>
      </c>
      <c r="C80" s="9">
        <v>353</v>
      </c>
      <c r="D80" s="3">
        <f t="shared" si="15"/>
        <v>145209</v>
      </c>
      <c r="E80" s="13">
        <f t="shared" si="8"/>
        <v>0.15369649805447472</v>
      </c>
      <c r="F80" s="13">
        <f t="shared" si="10"/>
        <v>0.8363465669870928</v>
      </c>
      <c r="G80" s="3">
        <f t="shared" si="9"/>
        <v>12910.386666666667</v>
      </c>
      <c r="H80" s="3">
        <f t="shared" si="11"/>
        <v>3028.7400000000002</v>
      </c>
      <c r="I80" s="3">
        <f t="shared" si="12"/>
        <v>1510.8869490000002</v>
      </c>
      <c r="J80" s="3">
        <f t="shared" si="13"/>
        <v>14421.273615666667</v>
      </c>
    </row>
    <row r="81" spans="1:10" ht="12.75">
      <c r="A81" s="2">
        <f t="shared" si="14"/>
        <v>80</v>
      </c>
      <c r="B81" s="12">
        <v>401</v>
      </c>
      <c r="C81" s="9">
        <v>348</v>
      </c>
      <c r="D81" s="3">
        <f t="shared" si="15"/>
        <v>145557</v>
      </c>
      <c r="E81" s="13">
        <f t="shared" si="8"/>
        <v>0.1556420233463035</v>
      </c>
      <c r="F81" s="13">
        <f t="shared" si="10"/>
        <v>0.8383509097297017</v>
      </c>
      <c r="G81" s="3">
        <f t="shared" si="9"/>
        <v>12727.52</v>
      </c>
      <c r="H81" s="3">
        <f t="shared" si="11"/>
        <v>2985.84</v>
      </c>
      <c r="I81" s="3">
        <f t="shared" si="12"/>
        <v>1489.486284</v>
      </c>
      <c r="J81" s="3">
        <f t="shared" si="13"/>
        <v>14217.006284000001</v>
      </c>
    </row>
    <row r="82" spans="1:10" ht="12.75">
      <c r="A82" s="2">
        <f t="shared" si="14"/>
        <v>81</v>
      </c>
      <c r="B82" s="12">
        <v>294</v>
      </c>
      <c r="C82" s="9">
        <v>340</v>
      </c>
      <c r="D82" s="3">
        <f t="shared" si="15"/>
        <v>145897</v>
      </c>
      <c r="E82" s="13">
        <f t="shared" si="8"/>
        <v>0.1575875486381323</v>
      </c>
      <c r="F82" s="13">
        <f t="shared" si="10"/>
        <v>0.8403091756276531</v>
      </c>
      <c r="G82" s="3">
        <f t="shared" si="9"/>
        <v>12434.933333333332</v>
      </c>
      <c r="H82" s="3">
        <f t="shared" si="11"/>
        <v>2917.2</v>
      </c>
      <c r="I82" s="3">
        <f t="shared" si="12"/>
        <v>1455.24522</v>
      </c>
      <c r="J82" s="3">
        <f t="shared" si="13"/>
        <v>13890.178553333333</v>
      </c>
    </row>
    <row r="83" spans="1:10" ht="12.75">
      <c r="A83" s="2">
        <f t="shared" si="14"/>
        <v>82</v>
      </c>
      <c r="B83" s="12">
        <v>310</v>
      </c>
      <c r="C83" s="9">
        <v>330</v>
      </c>
      <c r="D83" s="3">
        <f t="shared" si="15"/>
        <v>146227</v>
      </c>
      <c r="E83" s="13">
        <f t="shared" si="8"/>
        <v>0.15953307392996108</v>
      </c>
      <c r="F83" s="13">
        <f t="shared" si="10"/>
        <v>0.8422098454697823</v>
      </c>
      <c r="G83" s="3">
        <f t="shared" si="9"/>
        <v>12069.2</v>
      </c>
      <c r="H83" s="3">
        <f t="shared" si="11"/>
        <v>2831.4</v>
      </c>
      <c r="I83" s="3">
        <f t="shared" si="12"/>
        <v>1412.44389</v>
      </c>
      <c r="J83" s="3">
        <f t="shared" si="13"/>
        <v>13481.643890000001</v>
      </c>
    </row>
    <row r="84" spans="1:10" ht="12.75">
      <c r="A84" s="2">
        <f t="shared" si="14"/>
        <v>83</v>
      </c>
      <c r="B84" s="12">
        <v>264</v>
      </c>
      <c r="C84" s="9">
        <v>330</v>
      </c>
      <c r="D84" s="3">
        <f t="shared" si="15"/>
        <v>146557</v>
      </c>
      <c r="E84" s="13">
        <f t="shared" si="8"/>
        <v>0.1614785992217899</v>
      </c>
      <c r="F84" s="13">
        <f t="shared" si="10"/>
        <v>0.8441105153119114</v>
      </c>
      <c r="G84" s="3">
        <f t="shared" si="9"/>
        <v>12069.2</v>
      </c>
      <c r="H84" s="3">
        <f t="shared" si="11"/>
        <v>2831.4</v>
      </c>
      <c r="I84" s="3">
        <f t="shared" si="12"/>
        <v>1412.44389</v>
      </c>
      <c r="J84" s="3">
        <f t="shared" si="13"/>
        <v>13481.643890000001</v>
      </c>
    </row>
    <row r="85" spans="1:10" ht="12.75">
      <c r="A85" s="2">
        <f t="shared" si="14"/>
        <v>84</v>
      </c>
      <c r="B85" s="12">
        <v>543</v>
      </c>
      <c r="C85" s="9">
        <v>330</v>
      </c>
      <c r="D85" s="3">
        <f t="shared" si="15"/>
        <v>146887</v>
      </c>
      <c r="E85" s="13">
        <f t="shared" si="8"/>
        <v>0.16342412451361868</v>
      </c>
      <c r="F85" s="13">
        <f t="shared" si="10"/>
        <v>0.8460111851540406</v>
      </c>
      <c r="G85" s="3">
        <f t="shared" si="9"/>
        <v>12069.2</v>
      </c>
      <c r="H85" s="3">
        <f t="shared" si="11"/>
        <v>2831.4</v>
      </c>
      <c r="I85" s="3">
        <f t="shared" si="12"/>
        <v>1412.44389</v>
      </c>
      <c r="J85" s="3">
        <f t="shared" si="13"/>
        <v>13481.643890000001</v>
      </c>
    </row>
    <row r="86" spans="1:10" ht="12.75">
      <c r="A86" s="2">
        <f t="shared" si="14"/>
        <v>85</v>
      </c>
      <c r="B86" s="12">
        <v>655</v>
      </c>
      <c r="C86" s="9">
        <v>320</v>
      </c>
      <c r="D86" s="3">
        <f t="shared" si="15"/>
        <v>147207</v>
      </c>
      <c r="E86" s="13">
        <f t="shared" si="8"/>
        <v>0.16536964980544747</v>
      </c>
      <c r="F86" s="13">
        <f t="shared" si="10"/>
        <v>0.8478542589403477</v>
      </c>
      <c r="G86" s="3">
        <f t="shared" si="9"/>
        <v>11703.466666666667</v>
      </c>
      <c r="H86" s="3">
        <f t="shared" si="11"/>
        <v>2745.6</v>
      </c>
      <c r="I86" s="3">
        <f t="shared" si="12"/>
        <v>1369.64256</v>
      </c>
      <c r="J86" s="3">
        <f t="shared" si="13"/>
        <v>13073.109226666667</v>
      </c>
    </row>
    <row r="87" spans="1:10" ht="12.75">
      <c r="A87" s="2">
        <f t="shared" si="14"/>
        <v>86</v>
      </c>
      <c r="B87" s="12">
        <v>103</v>
      </c>
      <c r="C87" s="9">
        <v>311</v>
      </c>
      <c r="D87" s="3">
        <f t="shared" si="15"/>
        <v>147518</v>
      </c>
      <c r="E87" s="13">
        <f t="shared" si="8"/>
        <v>0.16731517509727625</v>
      </c>
      <c r="F87" s="13">
        <f t="shared" si="10"/>
        <v>0.849645496276415</v>
      </c>
      <c r="G87" s="3">
        <f t="shared" si="9"/>
        <v>11374.306666666667</v>
      </c>
      <c r="H87" s="3">
        <f t="shared" si="11"/>
        <v>2668.38</v>
      </c>
      <c r="I87" s="3">
        <f t="shared" si="12"/>
        <v>1331.121363</v>
      </c>
      <c r="J87" s="3">
        <f t="shared" si="13"/>
        <v>12705.428029666667</v>
      </c>
    </row>
    <row r="88" spans="1:10" ht="12.75">
      <c r="A88" s="2">
        <f t="shared" si="14"/>
        <v>87</v>
      </c>
      <c r="B88" s="12">
        <v>187</v>
      </c>
      <c r="C88" s="9">
        <v>307</v>
      </c>
      <c r="D88" s="3">
        <f t="shared" si="15"/>
        <v>147825</v>
      </c>
      <c r="E88" s="13">
        <f t="shared" si="8"/>
        <v>0.16926070038910507</v>
      </c>
      <c r="F88" s="13">
        <f t="shared" si="10"/>
        <v>0.8514136951901534</v>
      </c>
      <c r="G88" s="3">
        <f t="shared" si="9"/>
        <v>11228.013333333334</v>
      </c>
      <c r="H88" s="3">
        <f t="shared" si="11"/>
        <v>2634.06</v>
      </c>
      <c r="I88" s="3">
        <f t="shared" si="12"/>
        <v>1314.000831</v>
      </c>
      <c r="J88" s="3">
        <f t="shared" si="13"/>
        <v>12542.014164333334</v>
      </c>
    </row>
    <row r="89" spans="1:10" ht="12.75">
      <c r="A89" s="2">
        <f t="shared" si="14"/>
        <v>88</v>
      </c>
      <c r="B89" s="11">
        <v>553</v>
      </c>
      <c r="C89" s="9">
        <v>300</v>
      </c>
      <c r="D89" s="3">
        <f t="shared" si="15"/>
        <v>148125</v>
      </c>
      <c r="E89" s="13">
        <f t="shared" si="8"/>
        <v>0.17120622568093385</v>
      </c>
      <c r="F89" s="13">
        <f t="shared" si="10"/>
        <v>0.8531415768648163</v>
      </c>
      <c r="G89" s="3">
        <f>+(C89*$G$90)/$C$90</f>
        <v>10972</v>
      </c>
      <c r="H89" s="3">
        <f t="shared" si="11"/>
        <v>2574</v>
      </c>
      <c r="I89" s="3">
        <f t="shared" si="12"/>
        <v>1284.0399</v>
      </c>
      <c r="J89" s="3">
        <f t="shared" si="13"/>
        <v>12256.0399</v>
      </c>
    </row>
    <row r="90" spans="1:10" ht="12.75">
      <c r="A90" s="2">
        <f t="shared" si="14"/>
        <v>89</v>
      </c>
      <c r="B90" s="12">
        <v>723</v>
      </c>
      <c r="C90" s="9">
        <v>300</v>
      </c>
      <c r="D90" s="3">
        <f t="shared" si="15"/>
        <v>148425</v>
      </c>
      <c r="E90" s="13">
        <f t="shared" si="8"/>
        <v>0.17315175097276264</v>
      </c>
      <c r="F90" s="13">
        <f t="shared" si="10"/>
        <v>0.8548694585394793</v>
      </c>
      <c r="G90" s="3">
        <v>10972</v>
      </c>
      <c r="H90" s="3">
        <f t="shared" si="11"/>
        <v>2574</v>
      </c>
      <c r="I90" s="3">
        <f t="shared" si="12"/>
        <v>1284.0399</v>
      </c>
      <c r="J90" s="3">
        <f t="shared" si="13"/>
        <v>12256.0399</v>
      </c>
    </row>
    <row r="91" spans="1:10" ht="12.75">
      <c r="A91" s="2">
        <f t="shared" si="14"/>
        <v>90</v>
      </c>
      <c r="B91" s="11">
        <v>283</v>
      </c>
      <c r="C91" s="9">
        <v>292</v>
      </c>
      <c r="D91" s="3">
        <f t="shared" si="15"/>
        <v>148717</v>
      </c>
      <c r="E91" s="13">
        <f t="shared" si="8"/>
        <v>0.17509727626459143</v>
      </c>
      <c r="F91" s="13">
        <f t="shared" si="10"/>
        <v>0.8565512633694845</v>
      </c>
      <c r="G91" s="3">
        <f>+(C91*$G$90)/$C$90</f>
        <v>10679.413333333334</v>
      </c>
      <c r="H91" s="3">
        <f t="shared" si="11"/>
        <v>2505.36</v>
      </c>
      <c r="I91" s="3">
        <f t="shared" si="12"/>
        <v>1249.7988360000002</v>
      </c>
      <c r="J91" s="3">
        <f t="shared" si="13"/>
        <v>11929.212169333334</v>
      </c>
    </row>
    <row r="92" spans="1:10" ht="12.75">
      <c r="A92" s="2">
        <f t="shared" si="14"/>
        <v>91</v>
      </c>
      <c r="B92" s="12">
        <v>719</v>
      </c>
      <c r="C92" s="9">
        <v>292</v>
      </c>
      <c r="D92" s="3">
        <f t="shared" si="15"/>
        <v>149009</v>
      </c>
      <c r="E92" s="13">
        <f t="shared" si="8"/>
        <v>0.17704280155642024</v>
      </c>
      <c r="F92" s="13">
        <f t="shared" si="10"/>
        <v>0.8582330681994897</v>
      </c>
      <c r="G92" s="3">
        <f aca="true" t="shared" si="16" ref="G92:G117">+(C92*$G$90)/$C$90</f>
        <v>10679.413333333334</v>
      </c>
      <c r="H92" s="3">
        <f t="shared" si="11"/>
        <v>2505.36</v>
      </c>
      <c r="I92" s="3">
        <f t="shared" si="12"/>
        <v>1249.7988360000002</v>
      </c>
      <c r="J92" s="3">
        <f t="shared" si="13"/>
        <v>11929.212169333334</v>
      </c>
    </row>
    <row r="93" spans="1:10" ht="12.75">
      <c r="A93" s="2">
        <f t="shared" si="14"/>
        <v>92</v>
      </c>
      <c r="B93" s="11">
        <v>369</v>
      </c>
      <c r="C93" s="10">
        <v>288</v>
      </c>
      <c r="D93" s="3">
        <f t="shared" si="15"/>
        <v>149297</v>
      </c>
      <c r="E93" s="13">
        <f t="shared" si="8"/>
        <v>0.17898832684824903</v>
      </c>
      <c r="F93" s="13">
        <f t="shared" si="10"/>
        <v>0.8598918346071661</v>
      </c>
      <c r="G93" s="3">
        <f t="shared" si="16"/>
        <v>10533.12</v>
      </c>
      <c r="H93" s="3">
        <f t="shared" si="11"/>
        <v>2471.04</v>
      </c>
      <c r="I93" s="3">
        <f t="shared" si="12"/>
        <v>1232.678304</v>
      </c>
      <c r="J93" s="3">
        <f t="shared" si="13"/>
        <v>11765.798304</v>
      </c>
    </row>
    <row r="94" spans="1:10" ht="12.75">
      <c r="A94" s="2">
        <f t="shared" si="14"/>
        <v>93</v>
      </c>
      <c r="B94" s="12">
        <v>48</v>
      </c>
      <c r="C94" s="9">
        <v>287</v>
      </c>
      <c r="D94" s="3">
        <f t="shared" si="15"/>
        <v>149584</v>
      </c>
      <c r="E94" s="13">
        <f t="shared" si="8"/>
        <v>0.18093385214007782</v>
      </c>
      <c r="F94" s="13">
        <f t="shared" si="10"/>
        <v>0.8615448414092602</v>
      </c>
      <c r="G94" s="3">
        <f t="shared" si="16"/>
        <v>10496.546666666667</v>
      </c>
      <c r="H94" s="3">
        <f t="shared" si="11"/>
        <v>2462.46</v>
      </c>
      <c r="I94" s="3">
        <f t="shared" si="12"/>
        <v>1228.398171</v>
      </c>
      <c r="J94" s="3">
        <f t="shared" si="13"/>
        <v>11724.944837666668</v>
      </c>
    </row>
    <row r="95" spans="1:10" ht="12.75">
      <c r="A95" s="2">
        <f t="shared" si="14"/>
        <v>94</v>
      </c>
      <c r="B95" s="11">
        <v>153</v>
      </c>
      <c r="C95" s="9">
        <v>286</v>
      </c>
      <c r="D95" s="3">
        <f t="shared" si="15"/>
        <v>149870</v>
      </c>
      <c r="E95" s="13">
        <f t="shared" si="8"/>
        <v>0.1828793774319066</v>
      </c>
      <c r="F95" s="13">
        <f t="shared" si="10"/>
        <v>0.8631920886057722</v>
      </c>
      <c r="G95" s="3">
        <f t="shared" si="16"/>
        <v>10459.973333333333</v>
      </c>
      <c r="H95" s="3">
        <f t="shared" si="11"/>
        <v>2453.88</v>
      </c>
      <c r="I95" s="3">
        <f t="shared" si="12"/>
        <v>1224.118038</v>
      </c>
      <c r="J95" s="3">
        <f t="shared" si="13"/>
        <v>11684.091371333334</v>
      </c>
    </row>
    <row r="96" spans="1:10" ht="12.75">
      <c r="A96" s="2">
        <f t="shared" si="14"/>
        <v>95</v>
      </c>
      <c r="B96" s="12">
        <v>730</v>
      </c>
      <c r="C96" s="9">
        <v>278</v>
      </c>
      <c r="D96" s="3">
        <f t="shared" si="15"/>
        <v>150148</v>
      </c>
      <c r="E96" s="13">
        <f t="shared" si="8"/>
        <v>0.18482490272373542</v>
      </c>
      <c r="F96" s="13">
        <f t="shared" si="10"/>
        <v>0.8647932589576266</v>
      </c>
      <c r="G96" s="3">
        <f t="shared" si="16"/>
        <v>10167.386666666667</v>
      </c>
      <c r="H96" s="3">
        <f t="shared" si="11"/>
        <v>2385.2400000000002</v>
      </c>
      <c r="I96" s="3">
        <f t="shared" si="12"/>
        <v>1189.8769740000002</v>
      </c>
      <c r="J96" s="3">
        <f t="shared" si="13"/>
        <v>11357.263640666668</v>
      </c>
    </row>
    <row r="97" spans="1:10" ht="12.75">
      <c r="A97" s="2">
        <f t="shared" si="14"/>
        <v>96</v>
      </c>
      <c r="B97" s="12">
        <v>537</v>
      </c>
      <c r="C97" s="9">
        <v>274</v>
      </c>
      <c r="D97" s="3">
        <f t="shared" si="15"/>
        <v>150422</v>
      </c>
      <c r="E97" s="13">
        <f t="shared" si="8"/>
        <v>0.1867704280155642</v>
      </c>
      <c r="F97" s="13">
        <f t="shared" si="10"/>
        <v>0.8663713908871521</v>
      </c>
      <c r="G97" s="3">
        <f t="shared" si="16"/>
        <v>10021.093333333334</v>
      </c>
      <c r="H97" s="3">
        <f t="shared" si="11"/>
        <v>2350.92</v>
      </c>
      <c r="I97" s="3">
        <f t="shared" si="12"/>
        <v>1172.756442</v>
      </c>
      <c r="J97" s="3">
        <f t="shared" si="13"/>
        <v>11193.849775333334</v>
      </c>
    </row>
    <row r="98" spans="1:10" ht="12.75">
      <c r="A98" s="2">
        <f t="shared" si="14"/>
        <v>97</v>
      </c>
      <c r="B98" s="12">
        <v>225</v>
      </c>
      <c r="C98" s="9">
        <v>272</v>
      </c>
      <c r="D98" s="3">
        <f t="shared" si="15"/>
        <v>150694</v>
      </c>
      <c r="E98" s="13">
        <f t="shared" si="8"/>
        <v>0.188715953307393</v>
      </c>
      <c r="F98" s="13">
        <f t="shared" si="10"/>
        <v>0.8679380036055131</v>
      </c>
      <c r="G98" s="3">
        <f t="shared" si="16"/>
        <v>9947.946666666667</v>
      </c>
      <c r="H98" s="3">
        <f t="shared" si="11"/>
        <v>2333.76</v>
      </c>
      <c r="I98" s="3">
        <f t="shared" si="12"/>
        <v>1164.1961760000002</v>
      </c>
      <c r="J98" s="3">
        <f t="shared" si="13"/>
        <v>11112.142842666666</v>
      </c>
    </row>
    <row r="99" spans="1:10" ht="12.75">
      <c r="A99" s="2">
        <f t="shared" si="14"/>
        <v>98</v>
      </c>
      <c r="B99" s="12">
        <v>63</v>
      </c>
      <c r="C99" s="10">
        <v>262</v>
      </c>
      <c r="D99" s="3">
        <f t="shared" si="15"/>
        <v>150956</v>
      </c>
      <c r="E99" s="13">
        <f t="shared" si="8"/>
        <v>0.19066147859922178</v>
      </c>
      <c r="F99" s="13">
        <f t="shared" si="10"/>
        <v>0.8694470202680521</v>
      </c>
      <c r="G99" s="3">
        <f t="shared" si="16"/>
        <v>9582.213333333333</v>
      </c>
      <c r="H99" s="3">
        <f t="shared" si="11"/>
        <v>2247.96</v>
      </c>
      <c r="I99" s="3">
        <f t="shared" si="12"/>
        <v>1121.394846</v>
      </c>
      <c r="J99" s="3">
        <f t="shared" si="13"/>
        <v>10703.608179333332</v>
      </c>
    </row>
    <row r="100" spans="1:10" ht="12.75">
      <c r="A100" s="2">
        <f t="shared" si="14"/>
        <v>99</v>
      </c>
      <c r="B100" s="12">
        <v>194</v>
      </c>
      <c r="C100" s="9">
        <v>260</v>
      </c>
      <c r="D100" s="3">
        <f t="shared" si="15"/>
        <v>151216</v>
      </c>
      <c r="E100" s="13">
        <f t="shared" si="8"/>
        <v>0.1926070038910506</v>
      </c>
      <c r="F100" s="13">
        <f t="shared" si="10"/>
        <v>0.8709445177194266</v>
      </c>
      <c r="G100" s="3">
        <f t="shared" si="16"/>
        <v>9509.066666666668</v>
      </c>
      <c r="H100" s="3">
        <f t="shared" si="11"/>
        <v>2230.8</v>
      </c>
      <c r="I100" s="3">
        <f t="shared" si="12"/>
        <v>1112.8345800000002</v>
      </c>
      <c r="J100" s="3">
        <f t="shared" si="13"/>
        <v>10621.901246666668</v>
      </c>
    </row>
    <row r="101" spans="1:10" ht="12.75">
      <c r="A101" s="2">
        <f t="shared" si="14"/>
        <v>100</v>
      </c>
      <c r="B101" s="12">
        <v>663</v>
      </c>
      <c r="C101" s="9">
        <v>257</v>
      </c>
      <c r="D101" s="3">
        <f t="shared" si="15"/>
        <v>151473</v>
      </c>
      <c r="E101" s="13">
        <f t="shared" si="8"/>
        <v>0.19455252918287938</v>
      </c>
      <c r="F101" s="13">
        <f t="shared" si="10"/>
        <v>0.8724247363540545</v>
      </c>
      <c r="G101" s="3">
        <f t="shared" si="16"/>
        <v>9399.346666666666</v>
      </c>
      <c r="H101" s="3">
        <f t="shared" si="11"/>
        <v>2205.06</v>
      </c>
      <c r="I101" s="3">
        <f t="shared" si="12"/>
        <v>1099.994181</v>
      </c>
      <c r="J101" s="3">
        <f t="shared" si="13"/>
        <v>10499.340847666666</v>
      </c>
    </row>
    <row r="102" spans="1:10" ht="12.75">
      <c r="A102" s="2">
        <f t="shared" si="14"/>
        <v>101</v>
      </c>
      <c r="B102" s="12">
        <v>487</v>
      </c>
      <c r="C102" s="9">
        <v>255</v>
      </c>
      <c r="D102" s="3">
        <f t="shared" si="15"/>
        <v>151728</v>
      </c>
      <c r="E102" s="13">
        <f t="shared" si="8"/>
        <v>0.19649805447470817</v>
      </c>
      <c r="F102" s="13">
        <f t="shared" si="10"/>
        <v>0.873893435777518</v>
      </c>
      <c r="G102" s="3">
        <f t="shared" si="16"/>
        <v>9326.2</v>
      </c>
      <c r="H102" s="3">
        <f t="shared" si="11"/>
        <v>2187.9</v>
      </c>
      <c r="I102" s="3">
        <f t="shared" si="12"/>
        <v>1091.433915</v>
      </c>
      <c r="J102" s="3">
        <f t="shared" si="13"/>
        <v>10417.633915</v>
      </c>
    </row>
    <row r="103" spans="1:10" ht="12.75">
      <c r="A103" s="2">
        <f t="shared" si="14"/>
        <v>102</v>
      </c>
      <c r="B103" s="12">
        <v>70</v>
      </c>
      <c r="C103" s="9">
        <v>252</v>
      </c>
      <c r="D103" s="3">
        <f t="shared" si="15"/>
        <v>151980</v>
      </c>
      <c r="E103" s="13">
        <f t="shared" si="8"/>
        <v>0.19844357976653695</v>
      </c>
      <c r="F103" s="13">
        <f t="shared" si="10"/>
        <v>0.8753448563842348</v>
      </c>
      <c r="G103" s="3">
        <f t="shared" si="16"/>
        <v>9216.48</v>
      </c>
      <c r="H103" s="3">
        <f t="shared" si="11"/>
        <v>2162.16</v>
      </c>
      <c r="I103" s="3">
        <f t="shared" si="12"/>
        <v>1078.5935160000001</v>
      </c>
      <c r="J103" s="3">
        <f t="shared" si="13"/>
        <v>10295.073516</v>
      </c>
    </row>
    <row r="104" spans="1:10" ht="12.75">
      <c r="A104" s="2">
        <f t="shared" si="14"/>
        <v>103</v>
      </c>
      <c r="B104" s="12">
        <v>393</v>
      </c>
      <c r="C104" s="9">
        <v>251</v>
      </c>
      <c r="D104" s="3">
        <f t="shared" si="15"/>
        <v>152231</v>
      </c>
      <c r="E104" s="13">
        <f t="shared" si="8"/>
        <v>0.20038910505836577</v>
      </c>
      <c r="F104" s="13">
        <f t="shared" si="10"/>
        <v>0.8767905173853694</v>
      </c>
      <c r="G104" s="3">
        <f t="shared" si="16"/>
        <v>9179.906666666666</v>
      </c>
      <c r="H104" s="3">
        <f t="shared" si="11"/>
        <v>2153.58</v>
      </c>
      <c r="I104" s="3">
        <f t="shared" si="12"/>
        <v>1074.3133830000002</v>
      </c>
      <c r="J104" s="3">
        <f t="shared" si="13"/>
        <v>10254.220049666666</v>
      </c>
    </row>
    <row r="105" spans="1:10" ht="12.75">
      <c r="A105" s="2">
        <f t="shared" si="14"/>
        <v>104</v>
      </c>
      <c r="B105" s="12">
        <v>1</v>
      </c>
      <c r="C105" s="9">
        <v>251</v>
      </c>
      <c r="D105" s="3">
        <f t="shared" si="15"/>
        <v>152482</v>
      </c>
      <c r="E105" s="13">
        <f t="shared" si="8"/>
        <v>0.20233463035019456</v>
      </c>
      <c r="F105" s="13">
        <f t="shared" si="10"/>
        <v>0.8782361783865041</v>
      </c>
      <c r="G105" s="3">
        <f t="shared" si="16"/>
        <v>9179.906666666666</v>
      </c>
      <c r="H105" s="3">
        <f t="shared" si="11"/>
        <v>2153.58</v>
      </c>
      <c r="I105" s="3">
        <f t="shared" si="12"/>
        <v>1074.3133830000002</v>
      </c>
      <c r="J105" s="3">
        <f t="shared" si="13"/>
        <v>10254.220049666666</v>
      </c>
    </row>
    <row r="106" spans="1:10" ht="12.75">
      <c r="A106" s="2">
        <f t="shared" si="14"/>
        <v>105</v>
      </c>
      <c r="B106" s="12">
        <v>76</v>
      </c>
      <c r="C106" s="9">
        <v>250</v>
      </c>
      <c r="D106" s="3">
        <f t="shared" si="15"/>
        <v>152732</v>
      </c>
      <c r="E106" s="13">
        <f t="shared" si="8"/>
        <v>0.20428015564202334</v>
      </c>
      <c r="F106" s="13">
        <f t="shared" si="10"/>
        <v>0.8796760797820565</v>
      </c>
      <c r="G106" s="3">
        <f t="shared" si="16"/>
        <v>9143.333333333334</v>
      </c>
      <c r="H106" s="3">
        <f t="shared" si="11"/>
        <v>2145</v>
      </c>
      <c r="I106" s="3">
        <f t="shared" si="12"/>
        <v>1070.03325</v>
      </c>
      <c r="J106" s="3">
        <f t="shared" si="13"/>
        <v>10213.366583333334</v>
      </c>
    </row>
    <row r="107" spans="1:10" ht="12.75">
      <c r="A107" s="2">
        <f t="shared" si="14"/>
        <v>106</v>
      </c>
      <c r="B107" s="12">
        <v>146</v>
      </c>
      <c r="C107" s="9">
        <v>249</v>
      </c>
      <c r="D107" s="3">
        <f t="shared" si="15"/>
        <v>152981</v>
      </c>
      <c r="E107" s="13">
        <f t="shared" si="8"/>
        <v>0.20622568093385213</v>
      </c>
      <c r="F107" s="13">
        <f t="shared" si="10"/>
        <v>0.8811102215720268</v>
      </c>
      <c r="G107" s="3">
        <f t="shared" si="16"/>
        <v>9106.76</v>
      </c>
      <c r="H107" s="3">
        <f t="shared" si="11"/>
        <v>2136.42</v>
      </c>
      <c r="I107" s="3">
        <f t="shared" si="12"/>
        <v>1065.753117</v>
      </c>
      <c r="J107" s="3">
        <f t="shared" si="13"/>
        <v>10172.513117</v>
      </c>
    </row>
    <row r="108" spans="1:10" ht="12.75">
      <c r="A108" s="2">
        <f t="shared" si="14"/>
        <v>107</v>
      </c>
      <c r="B108" s="12">
        <v>492</v>
      </c>
      <c r="C108" s="9">
        <v>246</v>
      </c>
      <c r="D108" s="3">
        <f t="shared" si="15"/>
        <v>153227</v>
      </c>
      <c r="E108" s="13">
        <f t="shared" si="8"/>
        <v>0.20817120622568094</v>
      </c>
      <c r="F108" s="13">
        <f t="shared" si="10"/>
        <v>0.8825270845452503</v>
      </c>
      <c r="G108" s="3">
        <f t="shared" si="16"/>
        <v>8997.04</v>
      </c>
      <c r="H108" s="3">
        <f t="shared" si="11"/>
        <v>2110.68</v>
      </c>
      <c r="I108" s="3">
        <f t="shared" si="12"/>
        <v>1052.912718</v>
      </c>
      <c r="J108" s="3">
        <f t="shared" si="13"/>
        <v>10049.952718</v>
      </c>
    </row>
    <row r="109" spans="1:10" ht="12.75">
      <c r="A109" s="2">
        <f t="shared" si="14"/>
        <v>108</v>
      </c>
      <c r="B109" s="12">
        <v>436</v>
      </c>
      <c r="C109" s="9">
        <v>240</v>
      </c>
      <c r="D109" s="3">
        <f t="shared" si="15"/>
        <v>153467</v>
      </c>
      <c r="E109" s="13">
        <f t="shared" si="8"/>
        <v>0.21011673151750973</v>
      </c>
      <c r="F109" s="13">
        <f t="shared" si="10"/>
        <v>0.8839093898849807</v>
      </c>
      <c r="G109" s="3">
        <f t="shared" si="16"/>
        <v>8777.6</v>
      </c>
      <c r="H109" s="3">
        <f t="shared" si="11"/>
        <v>2059.2</v>
      </c>
      <c r="I109" s="3">
        <f t="shared" si="12"/>
        <v>1027.23192</v>
      </c>
      <c r="J109" s="3">
        <f t="shared" si="13"/>
        <v>9804.83192</v>
      </c>
    </row>
    <row r="110" spans="1:10" ht="12.75">
      <c r="A110" s="2">
        <f t="shared" si="14"/>
        <v>109</v>
      </c>
      <c r="B110" s="12">
        <v>422</v>
      </c>
      <c r="C110" s="9">
        <v>237</v>
      </c>
      <c r="D110" s="3">
        <f t="shared" si="15"/>
        <v>153704</v>
      </c>
      <c r="E110" s="13">
        <f t="shared" si="8"/>
        <v>0.21206225680933852</v>
      </c>
      <c r="F110" s="13">
        <f t="shared" si="10"/>
        <v>0.8852744164079643</v>
      </c>
      <c r="G110" s="3">
        <f t="shared" si="16"/>
        <v>8667.88</v>
      </c>
      <c r="H110" s="3">
        <f t="shared" si="11"/>
        <v>2033.46</v>
      </c>
      <c r="I110" s="3">
        <f t="shared" si="12"/>
        <v>1014.391521</v>
      </c>
      <c r="J110" s="3">
        <f t="shared" si="13"/>
        <v>9682.271520999999</v>
      </c>
    </row>
    <row r="111" spans="1:10" ht="12.75">
      <c r="A111" s="2">
        <f t="shared" si="14"/>
        <v>110</v>
      </c>
      <c r="B111" s="12">
        <v>27</v>
      </c>
      <c r="C111" s="9">
        <v>233</v>
      </c>
      <c r="D111" s="3">
        <f t="shared" si="15"/>
        <v>153937</v>
      </c>
      <c r="E111" s="13">
        <f t="shared" si="8"/>
        <v>0.2140077821011673</v>
      </c>
      <c r="F111" s="13">
        <f t="shared" si="10"/>
        <v>0.8866164045086192</v>
      </c>
      <c r="G111" s="3">
        <f t="shared" si="16"/>
        <v>8521.586666666666</v>
      </c>
      <c r="H111" s="3">
        <f t="shared" si="11"/>
        <v>1999.14</v>
      </c>
      <c r="I111" s="3">
        <f t="shared" si="12"/>
        <v>997.2709890000001</v>
      </c>
      <c r="J111" s="3">
        <f t="shared" si="13"/>
        <v>9518.857655666667</v>
      </c>
    </row>
    <row r="112" spans="1:10" ht="12.75">
      <c r="A112" s="2">
        <f t="shared" si="14"/>
        <v>111</v>
      </c>
      <c r="B112" s="12">
        <v>31</v>
      </c>
      <c r="C112" s="9">
        <v>232</v>
      </c>
      <c r="D112" s="3">
        <f t="shared" si="15"/>
        <v>154169</v>
      </c>
      <c r="E112" s="13">
        <f t="shared" si="8"/>
        <v>0.21595330739299612</v>
      </c>
      <c r="F112" s="13">
        <f t="shared" si="10"/>
        <v>0.8879526330036919</v>
      </c>
      <c r="G112" s="3">
        <f t="shared" si="16"/>
        <v>8485.013333333334</v>
      </c>
      <c r="H112" s="3">
        <f t="shared" si="11"/>
        <v>1990.56</v>
      </c>
      <c r="I112" s="3">
        <f t="shared" si="12"/>
        <v>992.990856</v>
      </c>
      <c r="J112" s="3">
        <f t="shared" si="13"/>
        <v>9478.004189333335</v>
      </c>
    </row>
    <row r="113" spans="1:10" ht="12.75">
      <c r="A113" s="2">
        <f t="shared" si="14"/>
        <v>112</v>
      </c>
      <c r="B113" s="12">
        <v>437</v>
      </c>
      <c r="C113" s="9">
        <v>230</v>
      </c>
      <c r="D113" s="3">
        <f t="shared" si="15"/>
        <v>154399</v>
      </c>
      <c r="E113" s="13">
        <f t="shared" si="8"/>
        <v>0.2178988326848249</v>
      </c>
      <c r="F113" s="13">
        <f t="shared" si="10"/>
        <v>0.8892773422876001</v>
      </c>
      <c r="G113" s="3">
        <f t="shared" si="16"/>
        <v>8411.866666666667</v>
      </c>
      <c r="H113" s="3">
        <f t="shared" si="11"/>
        <v>1973.4</v>
      </c>
      <c r="I113" s="3">
        <f t="shared" si="12"/>
        <v>984.4305899999999</v>
      </c>
      <c r="J113" s="3">
        <f t="shared" si="13"/>
        <v>9396.297256666667</v>
      </c>
    </row>
    <row r="114" spans="1:10" ht="12.75">
      <c r="A114" s="2">
        <f t="shared" si="14"/>
        <v>113</v>
      </c>
      <c r="B114" s="12">
        <v>567</v>
      </c>
      <c r="C114" s="9">
        <v>228</v>
      </c>
      <c r="D114" s="3">
        <f t="shared" si="15"/>
        <v>154627</v>
      </c>
      <c r="E114" s="13">
        <f t="shared" si="8"/>
        <v>0.2198443579766537</v>
      </c>
      <c r="F114" s="13">
        <f t="shared" si="10"/>
        <v>0.8905905323603439</v>
      </c>
      <c r="G114" s="3">
        <f t="shared" si="16"/>
        <v>8338.72</v>
      </c>
      <c r="H114" s="3">
        <f t="shared" si="11"/>
        <v>1956.24</v>
      </c>
      <c r="I114" s="3">
        <f t="shared" si="12"/>
        <v>975.8703240000001</v>
      </c>
      <c r="J114" s="3">
        <f t="shared" si="13"/>
        <v>9314.590323999999</v>
      </c>
    </row>
    <row r="115" spans="1:10" ht="12.75">
      <c r="A115" s="2">
        <f t="shared" si="14"/>
        <v>114</v>
      </c>
      <c r="B115" s="12">
        <v>198</v>
      </c>
      <c r="C115" s="9">
        <v>226</v>
      </c>
      <c r="D115" s="3">
        <f t="shared" si="15"/>
        <v>154853</v>
      </c>
      <c r="E115" s="13">
        <f t="shared" si="8"/>
        <v>0.22178988326848248</v>
      </c>
      <c r="F115" s="13">
        <f t="shared" si="10"/>
        <v>0.8918922032219233</v>
      </c>
      <c r="G115" s="3">
        <f t="shared" si="16"/>
        <v>8265.573333333334</v>
      </c>
      <c r="H115" s="3">
        <f t="shared" si="11"/>
        <v>1939.08</v>
      </c>
      <c r="I115" s="3">
        <f t="shared" si="12"/>
        <v>967.3100579999999</v>
      </c>
      <c r="J115" s="3">
        <f t="shared" si="13"/>
        <v>9232.883391333333</v>
      </c>
    </row>
    <row r="116" spans="1:10" ht="12.75">
      <c r="A116" s="2">
        <f t="shared" si="14"/>
        <v>115</v>
      </c>
      <c r="B116" s="12">
        <v>439</v>
      </c>
      <c r="C116" s="9">
        <v>225</v>
      </c>
      <c r="D116" s="3">
        <f t="shared" si="15"/>
        <v>155078</v>
      </c>
      <c r="E116" s="13">
        <f t="shared" si="8"/>
        <v>0.2237354085603113</v>
      </c>
      <c r="F116" s="13">
        <f t="shared" si="10"/>
        <v>0.8931881144779206</v>
      </c>
      <c r="G116" s="3">
        <f t="shared" si="16"/>
        <v>8229</v>
      </c>
      <c r="H116" s="3">
        <f t="shared" si="11"/>
        <v>1930.5</v>
      </c>
      <c r="I116" s="3">
        <f t="shared" si="12"/>
        <v>963.0299250000002</v>
      </c>
      <c r="J116" s="3">
        <f t="shared" si="13"/>
        <v>9192.029925</v>
      </c>
    </row>
    <row r="117" spans="1:10" ht="12.75">
      <c r="A117" s="2">
        <f t="shared" si="14"/>
        <v>116</v>
      </c>
      <c r="B117" s="12">
        <v>573</v>
      </c>
      <c r="C117" s="9">
        <v>225</v>
      </c>
      <c r="D117" s="3">
        <f t="shared" si="15"/>
        <v>155303</v>
      </c>
      <c r="E117" s="13">
        <f t="shared" si="8"/>
        <v>0.22568093385214008</v>
      </c>
      <c r="F117" s="13">
        <f t="shared" si="10"/>
        <v>0.8944840257339177</v>
      </c>
      <c r="G117" s="3">
        <f t="shared" si="16"/>
        <v>8229</v>
      </c>
      <c r="H117" s="3">
        <f t="shared" si="11"/>
        <v>1930.5</v>
      </c>
      <c r="I117" s="3">
        <f t="shared" si="12"/>
        <v>963.0299250000002</v>
      </c>
      <c r="J117" s="3">
        <f t="shared" si="13"/>
        <v>9192.029925</v>
      </c>
    </row>
    <row r="118" spans="1:10" ht="12.75">
      <c r="A118" s="15">
        <f t="shared" si="14"/>
        <v>117</v>
      </c>
      <c r="B118" s="16">
        <v>462</v>
      </c>
      <c r="C118" s="17">
        <v>224</v>
      </c>
      <c r="D118" s="18">
        <f t="shared" si="15"/>
        <v>155527</v>
      </c>
      <c r="E118" s="19">
        <f t="shared" si="8"/>
        <v>0.22762645914396887</v>
      </c>
      <c r="F118" s="19">
        <f t="shared" si="10"/>
        <v>0.8957741773843327</v>
      </c>
      <c r="G118" s="18">
        <v>8192</v>
      </c>
      <c r="H118" s="20">
        <f t="shared" si="11"/>
        <v>1921.92</v>
      </c>
      <c r="I118" s="18">
        <f t="shared" si="12"/>
        <v>958.7497920000001</v>
      </c>
      <c r="J118" s="18">
        <f t="shared" si="13"/>
        <v>9150.749792</v>
      </c>
    </row>
    <row r="119" spans="1:10" ht="12.75">
      <c r="A119" s="21">
        <f t="shared" si="14"/>
        <v>118</v>
      </c>
      <c r="B119" s="22">
        <v>647</v>
      </c>
      <c r="C119" s="23">
        <v>219</v>
      </c>
      <c r="D119" s="20">
        <f t="shared" si="15"/>
        <v>155746</v>
      </c>
      <c r="E119" s="24">
        <f t="shared" si="8"/>
        <v>0.22957198443579765</v>
      </c>
      <c r="F119" s="24">
        <f t="shared" si="10"/>
        <v>0.8970355310068366</v>
      </c>
      <c r="G119" s="20">
        <f aca="true" t="shared" si="17" ref="G119:G124">+(C119*$G$118)/$C$118</f>
        <v>8009.142857142857</v>
      </c>
      <c r="H119" s="20">
        <f t="shared" si="11"/>
        <v>1879.02</v>
      </c>
      <c r="I119" s="20">
        <f t="shared" si="12"/>
        <v>937.3491270000001</v>
      </c>
      <c r="J119" s="20">
        <f t="shared" si="13"/>
        <v>8946.491984142856</v>
      </c>
    </row>
    <row r="120" spans="1:10" ht="12.75">
      <c r="A120" s="21">
        <f t="shared" si="14"/>
        <v>119</v>
      </c>
      <c r="B120" s="22">
        <v>605</v>
      </c>
      <c r="C120" s="23">
        <v>219</v>
      </c>
      <c r="D120" s="20">
        <f t="shared" si="15"/>
        <v>155965</v>
      </c>
      <c r="E120" s="24">
        <f t="shared" si="8"/>
        <v>0.23151750972762647</v>
      </c>
      <c r="F120" s="24">
        <f t="shared" si="10"/>
        <v>0.8982968846293405</v>
      </c>
      <c r="G120" s="20">
        <f t="shared" si="17"/>
        <v>8009.142857142857</v>
      </c>
      <c r="H120" s="20">
        <f t="shared" si="11"/>
        <v>1879.02</v>
      </c>
      <c r="I120" s="20">
        <f t="shared" si="12"/>
        <v>937.3491270000001</v>
      </c>
      <c r="J120" s="20">
        <f t="shared" si="13"/>
        <v>8946.491984142856</v>
      </c>
    </row>
    <row r="121" spans="1:10" ht="12.75">
      <c r="A121" s="21">
        <f t="shared" si="14"/>
        <v>120</v>
      </c>
      <c r="B121" s="22">
        <v>145</v>
      </c>
      <c r="C121" s="23">
        <v>215</v>
      </c>
      <c r="D121" s="20">
        <f t="shared" si="15"/>
        <v>156180</v>
      </c>
      <c r="E121" s="24">
        <f t="shared" si="8"/>
        <v>0.23346303501945526</v>
      </c>
      <c r="F121" s="24">
        <f t="shared" si="10"/>
        <v>0.8995351998295157</v>
      </c>
      <c r="G121" s="20">
        <f t="shared" si="17"/>
        <v>7862.857142857143</v>
      </c>
      <c r="H121" s="20">
        <f t="shared" si="11"/>
        <v>1844.7</v>
      </c>
      <c r="I121" s="20">
        <f t="shared" si="12"/>
        <v>920.228595</v>
      </c>
      <c r="J121" s="20">
        <f t="shared" si="13"/>
        <v>8783.085737857144</v>
      </c>
    </row>
    <row r="122" spans="1:10" ht="12.75">
      <c r="A122" s="21">
        <f t="shared" si="14"/>
        <v>121</v>
      </c>
      <c r="B122" s="25">
        <v>555</v>
      </c>
      <c r="C122" s="23">
        <v>214</v>
      </c>
      <c r="D122" s="20">
        <f t="shared" si="15"/>
        <v>156394</v>
      </c>
      <c r="E122" s="24">
        <f t="shared" si="8"/>
        <v>0.23540856031128404</v>
      </c>
      <c r="F122" s="24">
        <f t="shared" si="10"/>
        <v>0.9007677554241086</v>
      </c>
      <c r="G122" s="20">
        <f t="shared" si="17"/>
        <v>7826.285714285715</v>
      </c>
      <c r="H122" s="20">
        <f t="shared" si="11"/>
        <v>1836.1200000000001</v>
      </c>
      <c r="I122" s="20">
        <f t="shared" si="12"/>
        <v>915.9484620000001</v>
      </c>
      <c r="J122" s="20">
        <f t="shared" si="13"/>
        <v>8742.234176285714</v>
      </c>
    </row>
    <row r="123" spans="1:10" ht="12.75">
      <c r="A123" s="21">
        <f t="shared" si="14"/>
        <v>122</v>
      </c>
      <c r="B123" s="22">
        <v>206</v>
      </c>
      <c r="C123" s="23">
        <v>212</v>
      </c>
      <c r="D123" s="20">
        <f t="shared" si="15"/>
        <v>156606</v>
      </c>
      <c r="E123" s="24">
        <f t="shared" si="8"/>
        <v>0.23735408560311283</v>
      </c>
      <c r="F123" s="24">
        <f t="shared" si="10"/>
        <v>0.901988791807537</v>
      </c>
      <c r="G123" s="20">
        <f t="shared" si="17"/>
        <v>7753.142857142857</v>
      </c>
      <c r="H123" s="20">
        <f t="shared" si="11"/>
        <v>1818.96</v>
      </c>
      <c r="I123" s="20">
        <f t="shared" si="12"/>
        <v>907.388196</v>
      </c>
      <c r="J123" s="20">
        <f t="shared" si="13"/>
        <v>8660.531053142857</v>
      </c>
    </row>
    <row r="124" spans="1:10" ht="12.75">
      <c r="A124" s="21">
        <f t="shared" si="14"/>
        <v>123</v>
      </c>
      <c r="B124" s="22">
        <v>532</v>
      </c>
      <c r="C124" s="23">
        <v>211</v>
      </c>
      <c r="D124" s="20">
        <f t="shared" si="15"/>
        <v>156817</v>
      </c>
      <c r="E124" s="24">
        <f t="shared" si="8"/>
        <v>0.23929961089494164</v>
      </c>
      <c r="F124" s="24">
        <f t="shared" si="10"/>
        <v>0.9032040685853833</v>
      </c>
      <c r="G124" s="20">
        <f t="shared" si="17"/>
        <v>7716.571428571428</v>
      </c>
      <c r="H124" s="20">
        <f t="shared" si="11"/>
        <v>1810.38</v>
      </c>
      <c r="I124" s="20">
        <f t="shared" si="12"/>
        <v>903.1080630000001</v>
      </c>
      <c r="J124" s="20">
        <f t="shared" si="13"/>
        <v>8619.679491571429</v>
      </c>
    </row>
    <row r="125" spans="1:10" ht="12.75">
      <c r="A125" s="15">
        <f t="shared" si="14"/>
        <v>124</v>
      </c>
      <c r="B125" s="16">
        <v>234</v>
      </c>
      <c r="C125" s="17">
        <v>210</v>
      </c>
      <c r="D125" s="18">
        <f t="shared" si="15"/>
        <v>157027</v>
      </c>
      <c r="E125" s="19">
        <f t="shared" si="8"/>
        <v>0.24124513618677043</v>
      </c>
      <c r="F125" s="19">
        <f t="shared" si="10"/>
        <v>0.9044135857576473</v>
      </c>
      <c r="G125" s="18">
        <f>7681</f>
        <v>7681</v>
      </c>
      <c r="H125" s="20">
        <f t="shared" si="11"/>
        <v>1801.8</v>
      </c>
      <c r="I125" s="18">
        <f t="shared" si="12"/>
        <v>898.82793</v>
      </c>
      <c r="J125" s="18">
        <f t="shared" si="13"/>
        <v>8579.82793</v>
      </c>
    </row>
    <row r="126" spans="1:10" ht="12.75">
      <c r="A126" s="2">
        <f t="shared" si="14"/>
        <v>125</v>
      </c>
      <c r="B126" s="12">
        <v>216</v>
      </c>
      <c r="C126" s="9">
        <v>206</v>
      </c>
      <c r="D126" s="3">
        <f t="shared" si="15"/>
        <v>157233</v>
      </c>
      <c r="E126" s="13">
        <f t="shared" si="8"/>
        <v>0.24319066147859922</v>
      </c>
      <c r="F126" s="13">
        <f t="shared" si="10"/>
        <v>0.9056000645075826</v>
      </c>
      <c r="G126" s="3">
        <f>+(C126*$G$125)/$C$125</f>
        <v>7534.695238095238</v>
      </c>
      <c r="H126" s="3">
        <f t="shared" si="11"/>
        <v>1767.48</v>
      </c>
      <c r="I126" s="3">
        <f t="shared" si="12"/>
        <v>881.707398</v>
      </c>
      <c r="J126" s="3">
        <f t="shared" si="13"/>
        <v>8416.402636095238</v>
      </c>
    </row>
    <row r="127" spans="1:10" ht="12.75">
      <c r="A127" s="2">
        <f t="shared" si="14"/>
        <v>126</v>
      </c>
      <c r="B127" s="12">
        <v>56</v>
      </c>
      <c r="C127" s="9">
        <v>204</v>
      </c>
      <c r="D127" s="3">
        <f t="shared" si="15"/>
        <v>157437</v>
      </c>
      <c r="E127" s="13">
        <f t="shared" si="8"/>
        <v>0.245136186770428</v>
      </c>
      <c r="F127" s="13">
        <f t="shared" si="10"/>
        <v>0.9067750240463534</v>
      </c>
      <c r="G127" s="3">
        <f aca="true" t="shared" si="18" ref="G127:G182">+(C127*$G$125)/$C$125</f>
        <v>7461.542857142857</v>
      </c>
      <c r="H127" s="3">
        <f t="shared" si="11"/>
        <v>1750.32</v>
      </c>
      <c r="I127" s="3">
        <f t="shared" si="12"/>
        <v>873.147132</v>
      </c>
      <c r="J127" s="3">
        <f t="shared" si="13"/>
        <v>8334.689989142858</v>
      </c>
    </row>
    <row r="128" spans="1:10" ht="12.75">
      <c r="A128" s="2">
        <f t="shared" si="14"/>
        <v>127</v>
      </c>
      <c r="B128" s="12">
        <v>65</v>
      </c>
      <c r="C128" s="9">
        <v>201</v>
      </c>
      <c r="D128" s="3">
        <f t="shared" si="15"/>
        <v>157638</v>
      </c>
      <c r="E128" s="13">
        <f t="shared" si="8"/>
        <v>0.24708171206225682</v>
      </c>
      <c r="F128" s="13">
        <f t="shared" si="10"/>
        <v>0.9079327047683775</v>
      </c>
      <c r="G128" s="3">
        <f t="shared" si="18"/>
        <v>7351.814285714286</v>
      </c>
      <c r="H128" s="3">
        <f t="shared" si="11"/>
        <v>1724.58</v>
      </c>
      <c r="I128" s="3">
        <f t="shared" si="12"/>
        <v>860.306733</v>
      </c>
      <c r="J128" s="3">
        <f t="shared" si="13"/>
        <v>8212.121018714286</v>
      </c>
    </row>
    <row r="129" spans="1:10" ht="12.75">
      <c r="A129" s="2">
        <f t="shared" si="14"/>
        <v>128</v>
      </c>
      <c r="B129" s="12">
        <v>589</v>
      </c>
      <c r="C129" s="9">
        <v>198</v>
      </c>
      <c r="D129" s="3">
        <f t="shared" si="15"/>
        <v>157836</v>
      </c>
      <c r="E129" s="13">
        <f t="shared" si="8"/>
        <v>0.2490272373540856</v>
      </c>
      <c r="F129" s="13">
        <f t="shared" si="10"/>
        <v>0.909073106673655</v>
      </c>
      <c r="G129" s="3">
        <f t="shared" si="18"/>
        <v>7242.085714285714</v>
      </c>
      <c r="H129" s="3">
        <f t="shared" si="11"/>
        <v>1698.84</v>
      </c>
      <c r="I129" s="3">
        <f t="shared" si="12"/>
        <v>847.466334</v>
      </c>
      <c r="J129" s="3">
        <f t="shared" si="13"/>
        <v>8089.552048285714</v>
      </c>
    </row>
    <row r="130" spans="1:10" ht="12.75">
      <c r="A130" s="2">
        <f t="shared" si="14"/>
        <v>129</v>
      </c>
      <c r="B130" s="12">
        <v>736</v>
      </c>
      <c r="C130" s="9">
        <v>197</v>
      </c>
      <c r="D130" s="3">
        <f t="shared" si="15"/>
        <v>158033</v>
      </c>
      <c r="E130" s="13">
        <f aca="true" t="shared" si="19" ref="E130:E193">A130/$A$515</f>
        <v>0.2509727626459144</v>
      </c>
      <c r="F130" s="13">
        <f t="shared" si="10"/>
        <v>0.9102077489733503</v>
      </c>
      <c r="G130" s="3">
        <f t="shared" si="18"/>
        <v>7205.509523809524</v>
      </c>
      <c r="H130" s="3">
        <f t="shared" si="11"/>
        <v>1690.26</v>
      </c>
      <c r="I130" s="3">
        <f t="shared" si="12"/>
        <v>843.1862010000001</v>
      </c>
      <c r="J130" s="3">
        <f t="shared" si="13"/>
        <v>8048.695724809524</v>
      </c>
    </row>
    <row r="131" spans="1:10" ht="12.75">
      <c r="A131" s="2">
        <f t="shared" si="14"/>
        <v>130</v>
      </c>
      <c r="B131" s="12">
        <v>280</v>
      </c>
      <c r="C131" s="9">
        <v>196</v>
      </c>
      <c r="D131" s="3">
        <f t="shared" si="15"/>
        <v>158229</v>
      </c>
      <c r="E131" s="13">
        <f t="shared" si="19"/>
        <v>0.2529182879377432</v>
      </c>
      <c r="F131" s="13">
        <f aca="true" t="shared" si="20" ref="F131:F194">D131/$D$515</f>
        <v>0.9113366316674634</v>
      </c>
      <c r="G131" s="3">
        <f t="shared" si="18"/>
        <v>7168.933333333333</v>
      </c>
      <c r="H131" s="3">
        <f aca="true" t="shared" si="21" ref="H131:H194">SUM(8.58*C131)</f>
        <v>1681.68</v>
      </c>
      <c r="I131" s="3">
        <f aca="true" t="shared" si="22" ref="I131:I194">((1100*H131)/2000)*0.907</f>
        <v>838.906068</v>
      </c>
      <c r="J131" s="3">
        <f aca="true" t="shared" si="23" ref="J131:J194">(G131+I131)</f>
        <v>8007.839401333334</v>
      </c>
    </row>
    <row r="132" spans="1:10" ht="12.75">
      <c r="A132" s="2">
        <f aca="true" t="shared" si="24" ref="A132:A195">A131+1</f>
        <v>131</v>
      </c>
      <c r="B132" s="12">
        <v>20</v>
      </c>
      <c r="C132" s="9">
        <v>195</v>
      </c>
      <c r="D132" s="3">
        <f aca="true" t="shared" si="25" ref="D132:D195">D131+C132</f>
        <v>158424</v>
      </c>
      <c r="E132" s="13">
        <f t="shared" si="19"/>
        <v>0.25486381322957197</v>
      </c>
      <c r="F132" s="13">
        <f t="shared" si="20"/>
        <v>0.9124597547559943</v>
      </c>
      <c r="G132" s="3">
        <f t="shared" si="18"/>
        <v>7132.357142857143</v>
      </c>
      <c r="H132" s="3">
        <f t="shared" si="21"/>
        <v>1673.1</v>
      </c>
      <c r="I132" s="3">
        <f t="shared" si="22"/>
        <v>834.625935</v>
      </c>
      <c r="J132" s="3">
        <f t="shared" si="23"/>
        <v>7966.983077857143</v>
      </c>
    </row>
    <row r="133" spans="1:10" ht="12.75">
      <c r="A133" s="2">
        <f t="shared" si="24"/>
        <v>132</v>
      </c>
      <c r="B133" s="12">
        <v>517</v>
      </c>
      <c r="C133" s="9">
        <v>194</v>
      </c>
      <c r="D133" s="3">
        <f t="shared" si="25"/>
        <v>158618</v>
      </c>
      <c r="E133" s="13">
        <f t="shared" si="19"/>
        <v>0.25680933852140075</v>
      </c>
      <c r="F133" s="13">
        <f t="shared" si="20"/>
        <v>0.9135771182389429</v>
      </c>
      <c r="G133" s="3">
        <f t="shared" si="18"/>
        <v>7095.780952380952</v>
      </c>
      <c r="H133" s="3">
        <f t="shared" si="21"/>
        <v>1664.52</v>
      </c>
      <c r="I133" s="3">
        <f t="shared" si="22"/>
        <v>830.345802</v>
      </c>
      <c r="J133" s="3">
        <f t="shared" si="23"/>
        <v>7926.126754380952</v>
      </c>
    </row>
    <row r="134" spans="1:10" ht="12.75">
      <c r="A134" s="2">
        <f t="shared" si="24"/>
        <v>133</v>
      </c>
      <c r="B134" s="12">
        <v>470</v>
      </c>
      <c r="C134" s="10">
        <v>191</v>
      </c>
      <c r="D134" s="3">
        <f t="shared" si="25"/>
        <v>158809</v>
      </c>
      <c r="E134" s="13">
        <f t="shared" si="19"/>
        <v>0.2587548638132296</v>
      </c>
      <c r="F134" s="13">
        <f t="shared" si="20"/>
        <v>0.9146772029051451</v>
      </c>
      <c r="G134" s="3">
        <f t="shared" si="18"/>
        <v>6986.052380952381</v>
      </c>
      <c r="H134" s="3">
        <f t="shared" si="21"/>
        <v>1638.78</v>
      </c>
      <c r="I134" s="3">
        <f t="shared" si="22"/>
        <v>817.505403</v>
      </c>
      <c r="J134" s="3">
        <f t="shared" si="23"/>
        <v>7803.557783952381</v>
      </c>
    </row>
    <row r="135" spans="1:10" ht="12.75">
      <c r="A135" s="2">
        <f t="shared" si="24"/>
        <v>134</v>
      </c>
      <c r="B135" s="12">
        <v>50</v>
      </c>
      <c r="C135" s="9">
        <v>188</v>
      </c>
      <c r="D135" s="3">
        <f t="shared" si="25"/>
        <v>158997</v>
      </c>
      <c r="E135" s="13">
        <f t="shared" si="19"/>
        <v>0.2607003891050584</v>
      </c>
      <c r="F135" s="13">
        <f t="shared" si="20"/>
        <v>0.9157600087546005</v>
      </c>
      <c r="G135" s="3">
        <f t="shared" si="18"/>
        <v>6876.323809523809</v>
      </c>
      <c r="H135" s="3">
        <f t="shared" si="21"/>
        <v>1613.04</v>
      </c>
      <c r="I135" s="3">
        <f t="shared" si="22"/>
        <v>804.6650040000001</v>
      </c>
      <c r="J135" s="3">
        <f t="shared" si="23"/>
        <v>7680.98881352381</v>
      </c>
    </row>
    <row r="136" spans="1:10" ht="12.75">
      <c r="A136" s="2">
        <f t="shared" si="24"/>
        <v>135</v>
      </c>
      <c r="B136" s="12">
        <v>57</v>
      </c>
      <c r="C136" s="9">
        <v>184</v>
      </c>
      <c r="D136" s="3">
        <f t="shared" si="25"/>
        <v>159181</v>
      </c>
      <c r="E136" s="13">
        <f t="shared" si="19"/>
        <v>0.26264591439688717</v>
      </c>
      <c r="F136" s="13">
        <f t="shared" si="20"/>
        <v>0.916819776181727</v>
      </c>
      <c r="G136" s="3">
        <f t="shared" si="18"/>
        <v>6730.019047619047</v>
      </c>
      <c r="H136" s="3">
        <f t="shared" si="21"/>
        <v>1578.72</v>
      </c>
      <c r="I136" s="3">
        <f t="shared" si="22"/>
        <v>787.544472</v>
      </c>
      <c r="J136" s="3">
        <f t="shared" si="23"/>
        <v>7517.563519619047</v>
      </c>
    </row>
    <row r="137" spans="1:10" ht="12.75">
      <c r="A137" s="2">
        <f t="shared" si="24"/>
        <v>136</v>
      </c>
      <c r="B137" s="12">
        <v>191</v>
      </c>
      <c r="C137" s="9">
        <v>180</v>
      </c>
      <c r="D137" s="3">
        <f t="shared" si="25"/>
        <v>159361</v>
      </c>
      <c r="E137" s="13">
        <f t="shared" si="19"/>
        <v>0.26459143968871596</v>
      </c>
      <c r="F137" s="13">
        <f t="shared" si="20"/>
        <v>0.9178565051865248</v>
      </c>
      <c r="G137" s="3">
        <f t="shared" si="18"/>
        <v>6583.714285714285</v>
      </c>
      <c r="H137" s="3">
        <f t="shared" si="21"/>
        <v>1544.4</v>
      </c>
      <c r="I137" s="3">
        <f t="shared" si="22"/>
        <v>770.42394</v>
      </c>
      <c r="J137" s="3">
        <f t="shared" si="23"/>
        <v>7354.138225714285</v>
      </c>
    </row>
    <row r="138" spans="1:10" ht="12.75">
      <c r="A138" s="2">
        <f t="shared" si="24"/>
        <v>137</v>
      </c>
      <c r="B138" s="12">
        <v>139</v>
      </c>
      <c r="C138" s="9">
        <v>177</v>
      </c>
      <c r="D138" s="3">
        <f t="shared" si="25"/>
        <v>159538</v>
      </c>
      <c r="E138" s="13">
        <f t="shared" si="19"/>
        <v>0.26653696498054474</v>
      </c>
      <c r="F138" s="13">
        <f t="shared" si="20"/>
        <v>0.918875955374576</v>
      </c>
      <c r="G138" s="3">
        <f t="shared" si="18"/>
        <v>6473.9857142857145</v>
      </c>
      <c r="H138" s="3">
        <f t="shared" si="21"/>
        <v>1518.66</v>
      </c>
      <c r="I138" s="3">
        <f t="shared" si="22"/>
        <v>757.5835410000001</v>
      </c>
      <c r="J138" s="3">
        <f t="shared" si="23"/>
        <v>7231.5692552857145</v>
      </c>
    </row>
    <row r="139" spans="1:10" ht="12.75">
      <c r="A139" s="2">
        <f t="shared" si="24"/>
        <v>138</v>
      </c>
      <c r="B139" s="12">
        <v>670</v>
      </c>
      <c r="C139" s="9">
        <v>175</v>
      </c>
      <c r="D139" s="3">
        <f t="shared" si="25"/>
        <v>159713</v>
      </c>
      <c r="E139" s="13">
        <f t="shared" si="19"/>
        <v>0.26848249027237353</v>
      </c>
      <c r="F139" s="13">
        <f t="shared" si="20"/>
        <v>0.9198838863514627</v>
      </c>
      <c r="G139" s="3">
        <f t="shared" si="18"/>
        <v>6400.833333333333</v>
      </c>
      <c r="H139" s="3">
        <f t="shared" si="21"/>
        <v>1501.5</v>
      </c>
      <c r="I139" s="3">
        <f t="shared" si="22"/>
        <v>749.023275</v>
      </c>
      <c r="J139" s="3">
        <f t="shared" si="23"/>
        <v>7149.8566083333335</v>
      </c>
    </row>
    <row r="140" spans="1:10" ht="12.75">
      <c r="A140" s="2">
        <f t="shared" si="24"/>
        <v>139</v>
      </c>
      <c r="B140" s="12">
        <v>406</v>
      </c>
      <c r="C140" s="9">
        <v>174</v>
      </c>
      <c r="D140" s="3">
        <f t="shared" si="25"/>
        <v>159887</v>
      </c>
      <c r="E140" s="13">
        <f t="shared" si="19"/>
        <v>0.2704280155642023</v>
      </c>
      <c r="F140" s="13">
        <f t="shared" si="20"/>
        <v>0.9208860577227671</v>
      </c>
      <c r="G140" s="3">
        <f t="shared" si="18"/>
        <v>6364.257142857143</v>
      </c>
      <c r="H140" s="3">
        <f t="shared" si="21"/>
        <v>1492.92</v>
      </c>
      <c r="I140" s="3">
        <f t="shared" si="22"/>
        <v>744.743142</v>
      </c>
      <c r="J140" s="3">
        <f t="shared" si="23"/>
        <v>7109.000284857143</v>
      </c>
    </row>
    <row r="141" spans="1:10" ht="12.75">
      <c r="A141" s="2">
        <f t="shared" si="24"/>
        <v>140</v>
      </c>
      <c r="B141" s="12">
        <v>453</v>
      </c>
      <c r="C141" s="9">
        <v>174</v>
      </c>
      <c r="D141" s="3">
        <f t="shared" si="25"/>
        <v>160061</v>
      </c>
      <c r="E141" s="13">
        <f t="shared" si="19"/>
        <v>0.2723735408560311</v>
      </c>
      <c r="F141" s="13">
        <f t="shared" si="20"/>
        <v>0.9218882290940716</v>
      </c>
      <c r="G141" s="3">
        <f t="shared" si="18"/>
        <v>6364.257142857143</v>
      </c>
      <c r="H141" s="3">
        <f t="shared" si="21"/>
        <v>1492.92</v>
      </c>
      <c r="I141" s="3">
        <f t="shared" si="22"/>
        <v>744.743142</v>
      </c>
      <c r="J141" s="3">
        <f t="shared" si="23"/>
        <v>7109.000284857143</v>
      </c>
    </row>
    <row r="142" spans="1:10" ht="12.75">
      <c r="A142" s="2">
        <f t="shared" si="24"/>
        <v>141</v>
      </c>
      <c r="B142" s="12">
        <v>196</v>
      </c>
      <c r="C142" s="9">
        <v>171</v>
      </c>
      <c r="D142" s="3">
        <f t="shared" si="25"/>
        <v>160232</v>
      </c>
      <c r="E142" s="13">
        <f t="shared" si="19"/>
        <v>0.27431906614785995</v>
      </c>
      <c r="F142" s="13">
        <f t="shared" si="20"/>
        <v>0.9228731216486294</v>
      </c>
      <c r="G142" s="3">
        <f t="shared" si="18"/>
        <v>6254.528571428571</v>
      </c>
      <c r="H142" s="3">
        <f t="shared" si="21"/>
        <v>1467.18</v>
      </c>
      <c r="I142" s="3">
        <f t="shared" si="22"/>
        <v>731.902743</v>
      </c>
      <c r="J142" s="3">
        <f t="shared" si="23"/>
        <v>6986.431314428571</v>
      </c>
    </row>
    <row r="143" spans="1:10" ht="12.75">
      <c r="A143" s="2">
        <f t="shared" si="24"/>
        <v>142</v>
      </c>
      <c r="B143" s="12">
        <v>653</v>
      </c>
      <c r="C143" s="9">
        <v>168</v>
      </c>
      <c r="D143" s="3">
        <f t="shared" si="25"/>
        <v>160400</v>
      </c>
      <c r="E143" s="13">
        <f t="shared" si="19"/>
        <v>0.27626459143968873</v>
      </c>
      <c r="F143" s="13">
        <f t="shared" si="20"/>
        <v>0.9238407353864407</v>
      </c>
      <c r="G143" s="3">
        <f t="shared" si="18"/>
        <v>6144.8</v>
      </c>
      <c r="H143" s="3">
        <f t="shared" si="21"/>
        <v>1441.44</v>
      </c>
      <c r="I143" s="3">
        <f t="shared" si="22"/>
        <v>719.062344</v>
      </c>
      <c r="J143" s="3">
        <f t="shared" si="23"/>
        <v>6863.862344</v>
      </c>
    </row>
    <row r="144" spans="1:10" ht="12.75">
      <c r="A144" s="2">
        <f t="shared" si="24"/>
        <v>143</v>
      </c>
      <c r="B144" s="12">
        <v>398</v>
      </c>
      <c r="C144" s="9">
        <v>166</v>
      </c>
      <c r="D144" s="3">
        <f t="shared" si="25"/>
        <v>160566</v>
      </c>
      <c r="E144" s="13">
        <f t="shared" si="19"/>
        <v>0.2782101167315175</v>
      </c>
      <c r="F144" s="13">
        <f t="shared" si="20"/>
        <v>0.9247968299130875</v>
      </c>
      <c r="G144" s="3">
        <f t="shared" si="18"/>
        <v>6071.647619047619</v>
      </c>
      <c r="H144" s="3">
        <f t="shared" si="21"/>
        <v>1424.28</v>
      </c>
      <c r="I144" s="3">
        <f t="shared" si="22"/>
        <v>710.5020780000001</v>
      </c>
      <c r="J144" s="3">
        <f t="shared" si="23"/>
        <v>6782.149697047619</v>
      </c>
    </row>
    <row r="145" spans="1:10" ht="12.75">
      <c r="A145" s="2">
        <f t="shared" si="24"/>
        <v>144</v>
      </c>
      <c r="B145" s="12">
        <v>5</v>
      </c>
      <c r="C145" s="9">
        <v>165</v>
      </c>
      <c r="D145" s="3">
        <f t="shared" si="25"/>
        <v>160731</v>
      </c>
      <c r="E145" s="13">
        <f t="shared" si="19"/>
        <v>0.2801556420233463</v>
      </c>
      <c r="F145" s="13">
        <f t="shared" si="20"/>
        <v>0.9257471648341522</v>
      </c>
      <c r="G145" s="3">
        <f t="shared" si="18"/>
        <v>6035.071428571428</v>
      </c>
      <c r="H145" s="3">
        <f t="shared" si="21"/>
        <v>1415.7</v>
      </c>
      <c r="I145" s="3">
        <f t="shared" si="22"/>
        <v>706.221945</v>
      </c>
      <c r="J145" s="3">
        <f t="shared" si="23"/>
        <v>6741.293373571429</v>
      </c>
    </row>
    <row r="146" spans="1:10" ht="12.75">
      <c r="A146" s="2">
        <f t="shared" si="24"/>
        <v>145</v>
      </c>
      <c r="B146" s="12">
        <v>472</v>
      </c>
      <c r="C146" s="9">
        <v>164</v>
      </c>
      <c r="D146" s="3">
        <f t="shared" si="25"/>
        <v>160895</v>
      </c>
      <c r="E146" s="13">
        <f t="shared" si="19"/>
        <v>0.2821011673151751</v>
      </c>
      <c r="F146" s="13">
        <f t="shared" si="20"/>
        <v>0.9266917401496345</v>
      </c>
      <c r="G146" s="3">
        <f t="shared" si="18"/>
        <v>5998.495238095238</v>
      </c>
      <c r="H146" s="3">
        <f t="shared" si="21"/>
        <v>1407.1200000000001</v>
      </c>
      <c r="I146" s="3">
        <f t="shared" si="22"/>
        <v>701.9418120000001</v>
      </c>
      <c r="J146" s="3">
        <f t="shared" si="23"/>
        <v>6700.437050095238</v>
      </c>
    </row>
    <row r="147" spans="1:10" ht="12.75">
      <c r="A147" s="2">
        <f t="shared" si="24"/>
        <v>146</v>
      </c>
      <c r="B147" s="12">
        <v>42</v>
      </c>
      <c r="C147" s="9">
        <v>163</v>
      </c>
      <c r="D147" s="3">
        <f t="shared" si="25"/>
        <v>161058</v>
      </c>
      <c r="E147" s="13">
        <f t="shared" si="19"/>
        <v>0.2840466926070039</v>
      </c>
      <c r="F147" s="13">
        <f t="shared" si="20"/>
        <v>0.9276305558595347</v>
      </c>
      <c r="G147" s="3">
        <f t="shared" si="18"/>
        <v>5961.919047619048</v>
      </c>
      <c r="H147" s="3">
        <f t="shared" si="21"/>
        <v>1398.54</v>
      </c>
      <c r="I147" s="3">
        <f t="shared" si="22"/>
        <v>697.661679</v>
      </c>
      <c r="J147" s="3">
        <f t="shared" si="23"/>
        <v>6659.580726619048</v>
      </c>
    </row>
    <row r="148" spans="1:10" ht="12.75">
      <c r="A148" s="2">
        <f t="shared" si="24"/>
        <v>147</v>
      </c>
      <c r="B148" s="12">
        <v>84</v>
      </c>
      <c r="C148" s="9">
        <v>163</v>
      </c>
      <c r="D148" s="3">
        <f t="shared" si="25"/>
        <v>161221</v>
      </c>
      <c r="E148" s="13">
        <f t="shared" si="19"/>
        <v>0.28599221789883267</v>
      </c>
      <c r="F148" s="13">
        <f t="shared" si="20"/>
        <v>0.928569371569435</v>
      </c>
      <c r="G148" s="3">
        <f t="shared" si="18"/>
        <v>5961.919047619048</v>
      </c>
      <c r="H148" s="3">
        <f t="shared" si="21"/>
        <v>1398.54</v>
      </c>
      <c r="I148" s="3">
        <f t="shared" si="22"/>
        <v>697.661679</v>
      </c>
      <c r="J148" s="3">
        <f t="shared" si="23"/>
        <v>6659.580726619048</v>
      </c>
    </row>
    <row r="149" spans="1:10" ht="12.75">
      <c r="A149" s="2">
        <f t="shared" si="24"/>
        <v>148</v>
      </c>
      <c r="B149" s="12">
        <v>150</v>
      </c>
      <c r="C149" s="9">
        <v>160</v>
      </c>
      <c r="D149" s="3">
        <f t="shared" si="25"/>
        <v>161381</v>
      </c>
      <c r="E149" s="13">
        <f t="shared" si="19"/>
        <v>0.28793774319066145</v>
      </c>
      <c r="F149" s="13">
        <f t="shared" si="20"/>
        <v>0.9294909084625885</v>
      </c>
      <c r="G149" s="3">
        <f t="shared" si="18"/>
        <v>5852.190476190476</v>
      </c>
      <c r="H149" s="3">
        <f t="shared" si="21"/>
        <v>1372.8</v>
      </c>
      <c r="I149" s="3">
        <f t="shared" si="22"/>
        <v>684.82128</v>
      </c>
      <c r="J149" s="3">
        <f t="shared" si="23"/>
        <v>6537.011756190476</v>
      </c>
    </row>
    <row r="150" spans="1:10" ht="12.75">
      <c r="A150" s="2">
        <f t="shared" si="24"/>
        <v>149</v>
      </c>
      <c r="B150" s="12">
        <v>592</v>
      </c>
      <c r="C150" s="9">
        <v>160</v>
      </c>
      <c r="D150" s="3">
        <f t="shared" si="25"/>
        <v>161541</v>
      </c>
      <c r="E150" s="13">
        <f t="shared" si="19"/>
        <v>0.2898832684824903</v>
      </c>
      <c r="F150" s="13">
        <f t="shared" si="20"/>
        <v>0.9304124453557421</v>
      </c>
      <c r="G150" s="3">
        <f t="shared" si="18"/>
        <v>5852.190476190476</v>
      </c>
      <c r="H150" s="3">
        <f t="shared" si="21"/>
        <v>1372.8</v>
      </c>
      <c r="I150" s="3">
        <f t="shared" si="22"/>
        <v>684.82128</v>
      </c>
      <c r="J150" s="3">
        <f t="shared" si="23"/>
        <v>6537.011756190476</v>
      </c>
    </row>
    <row r="151" spans="1:10" ht="12.75">
      <c r="A151" s="2">
        <f t="shared" si="24"/>
        <v>150</v>
      </c>
      <c r="B151" s="12">
        <v>459</v>
      </c>
      <c r="C151" s="9">
        <v>158</v>
      </c>
      <c r="D151" s="3">
        <f t="shared" si="25"/>
        <v>161699</v>
      </c>
      <c r="E151" s="13">
        <f t="shared" si="19"/>
        <v>0.2918287937743191</v>
      </c>
      <c r="F151" s="13">
        <f t="shared" si="20"/>
        <v>0.9313224630377311</v>
      </c>
      <c r="G151" s="3">
        <f t="shared" si="18"/>
        <v>5779.038095238096</v>
      </c>
      <c r="H151" s="3">
        <f t="shared" si="21"/>
        <v>1355.64</v>
      </c>
      <c r="I151" s="3">
        <f t="shared" si="22"/>
        <v>676.261014</v>
      </c>
      <c r="J151" s="3">
        <f t="shared" si="23"/>
        <v>6455.299109238095</v>
      </c>
    </row>
    <row r="152" spans="1:10" ht="12.75">
      <c r="A152" s="2">
        <f t="shared" si="24"/>
        <v>151</v>
      </c>
      <c r="B152" s="12">
        <v>79</v>
      </c>
      <c r="C152" s="9">
        <v>158</v>
      </c>
      <c r="D152" s="3">
        <f t="shared" si="25"/>
        <v>161857</v>
      </c>
      <c r="E152" s="13">
        <f t="shared" si="19"/>
        <v>0.29377431906614787</v>
      </c>
      <c r="F152" s="13">
        <f t="shared" si="20"/>
        <v>0.9322324807197203</v>
      </c>
      <c r="G152" s="3">
        <f t="shared" si="18"/>
        <v>5779.038095238096</v>
      </c>
      <c r="H152" s="3">
        <f t="shared" si="21"/>
        <v>1355.64</v>
      </c>
      <c r="I152" s="3">
        <f t="shared" si="22"/>
        <v>676.261014</v>
      </c>
      <c r="J152" s="3">
        <f t="shared" si="23"/>
        <v>6455.299109238095</v>
      </c>
    </row>
    <row r="153" spans="1:10" ht="12.75">
      <c r="A153" s="2">
        <f t="shared" si="24"/>
        <v>152</v>
      </c>
      <c r="B153" s="12">
        <v>230</v>
      </c>
      <c r="C153" s="9">
        <v>156</v>
      </c>
      <c r="D153" s="3">
        <f t="shared" si="25"/>
        <v>162013</v>
      </c>
      <c r="E153" s="13">
        <f t="shared" si="19"/>
        <v>0.29571984435797666</v>
      </c>
      <c r="F153" s="13">
        <f t="shared" si="20"/>
        <v>0.933130979190545</v>
      </c>
      <c r="G153" s="3">
        <f t="shared" si="18"/>
        <v>5705.885714285714</v>
      </c>
      <c r="H153" s="3">
        <f t="shared" si="21"/>
        <v>1338.48</v>
      </c>
      <c r="I153" s="3">
        <f t="shared" si="22"/>
        <v>667.700748</v>
      </c>
      <c r="J153" s="3">
        <f t="shared" si="23"/>
        <v>6373.586462285714</v>
      </c>
    </row>
    <row r="154" spans="1:10" ht="12.75">
      <c r="A154" s="2">
        <f t="shared" si="24"/>
        <v>153</v>
      </c>
      <c r="B154" s="12">
        <v>379</v>
      </c>
      <c r="C154" s="9">
        <v>156</v>
      </c>
      <c r="D154" s="3">
        <f t="shared" si="25"/>
        <v>162169</v>
      </c>
      <c r="E154" s="13">
        <f t="shared" si="19"/>
        <v>0.29766536964980544</v>
      </c>
      <c r="F154" s="13">
        <f t="shared" si="20"/>
        <v>0.9340294776613698</v>
      </c>
      <c r="G154" s="3">
        <f t="shared" si="18"/>
        <v>5705.885714285714</v>
      </c>
      <c r="H154" s="3">
        <f t="shared" si="21"/>
        <v>1338.48</v>
      </c>
      <c r="I154" s="3">
        <f t="shared" si="22"/>
        <v>667.700748</v>
      </c>
      <c r="J154" s="3">
        <f t="shared" si="23"/>
        <v>6373.586462285714</v>
      </c>
    </row>
    <row r="155" spans="1:10" ht="12.75">
      <c r="A155" s="2">
        <f t="shared" si="24"/>
        <v>154</v>
      </c>
      <c r="B155" s="12">
        <v>575</v>
      </c>
      <c r="C155" s="9">
        <v>155</v>
      </c>
      <c r="D155" s="3">
        <f t="shared" si="25"/>
        <v>162324</v>
      </c>
      <c r="E155" s="13">
        <f t="shared" si="19"/>
        <v>0.29961089494163423</v>
      </c>
      <c r="F155" s="13">
        <f t="shared" si="20"/>
        <v>0.9349222165266122</v>
      </c>
      <c r="G155" s="3">
        <f t="shared" si="18"/>
        <v>5669.309523809524</v>
      </c>
      <c r="H155" s="3">
        <f t="shared" si="21"/>
        <v>1329.9</v>
      </c>
      <c r="I155" s="3">
        <f t="shared" si="22"/>
        <v>663.4206150000001</v>
      </c>
      <c r="J155" s="3">
        <f t="shared" si="23"/>
        <v>6332.730138809524</v>
      </c>
    </row>
    <row r="156" spans="1:10" ht="12.75">
      <c r="A156" s="2">
        <f t="shared" si="24"/>
        <v>155</v>
      </c>
      <c r="B156" s="12">
        <v>273</v>
      </c>
      <c r="C156" s="9">
        <v>151</v>
      </c>
      <c r="D156" s="3">
        <f t="shared" si="25"/>
        <v>162475</v>
      </c>
      <c r="E156" s="13">
        <f t="shared" si="19"/>
        <v>0.301556420233463</v>
      </c>
      <c r="F156" s="13">
        <f t="shared" si="20"/>
        <v>0.9357919169695259</v>
      </c>
      <c r="G156" s="3">
        <f t="shared" si="18"/>
        <v>5523.004761904762</v>
      </c>
      <c r="H156" s="3">
        <f t="shared" si="21"/>
        <v>1295.58</v>
      </c>
      <c r="I156" s="3">
        <f t="shared" si="22"/>
        <v>646.300083</v>
      </c>
      <c r="J156" s="3">
        <f t="shared" si="23"/>
        <v>6169.304844904762</v>
      </c>
    </row>
    <row r="157" spans="1:10" ht="12.75">
      <c r="A157" s="2">
        <f t="shared" si="24"/>
        <v>156</v>
      </c>
      <c r="B157" s="12">
        <v>416</v>
      </c>
      <c r="C157" s="9">
        <v>142</v>
      </c>
      <c r="D157" s="3">
        <f t="shared" si="25"/>
        <v>162617</v>
      </c>
      <c r="E157" s="13">
        <f t="shared" si="19"/>
        <v>0.3035019455252918</v>
      </c>
      <c r="F157" s="13">
        <f t="shared" si="20"/>
        <v>0.9366097809621997</v>
      </c>
      <c r="G157" s="3">
        <f t="shared" si="18"/>
        <v>5193.8190476190475</v>
      </c>
      <c r="H157" s="3">
        <f t="shared" si="21"/>
        <v>1218.36</v>
      </c>
      <c r="I157" s="3">
        <f t="shared" si="22"/>
        <v>607.7788859999999</v>
      </c>
      <c r="J157" s="3">
        <f t="shared" si="23"/>
        <v>5801.597933619048</v>
      </c>
    </row>
    <row r="158" spans="1:10" ht="12.75">
      <c r="A158" s="2">
        <f t="shared" si="24"/>
        <v>157</v>
      </c>
      <c r="B158" s="12">
        <v>591</v>
      </c>
      <c r="C158" s="9">
        <v>141</v>
      </c>
      <c r="D158" s="3">
        <f t="shared" si="25"/>
        <v>162758</v>
      </c>
      <c r="E158" s="13">
        <f t="shared" si="19"/>
        <v>0.30544747081712065</v>
      </c>
      <c r="F158" s="13">
        <f t="shared" si="20"/>
        <v>0.9374218853492913</v>
      </c>
      <c r="G158" s="3">
        <f t="shared" si="18"/>
        <v>5157.242857142857</v>
      </c>
      <c r="H158" s="3">
        <f t="shared" si="21"/>
        <v>1209.78</v>
      </c>
      <c r="I158" s="3">
        <f t="shared" si="22"/>
        <v>603.4987530000001</v>
      </c>
      <c r="J158" s="3">
        <f t="shared" si="23"/>
        <v>5760.741610142857</v>
      </c>
    </row>
    <row r="159" spans="1:10" ht="12.75">
      <c r="A159" s="2">
        <f t="shared" si="24"/>
        <v>158</v>
      </c>
      <c r="B159" s="12">
        <v>384</v>
      </c>
      <c r="C159" s="9">
        <v>140</v>
      </c>
      <c r="D159" s="3">
        <f t="shared" si="25"/>
        <v>162898</v>
      </c>
      <c r="E159" s="13">
        <f t="shared" si="19"/>
        <v>0.30739299610894943</v>
      </c>
      <c r="F159" s="13">
        <f t="shared" si="20"/>
        <v>0.9382282301308006</v>
      </c>
      <c r="G159" s="3">
        <f t="shared" si="18"/>
        <v>5120.666666666667</v>
      </c>
      <c r="H159" s="3">
        <f t="shared" si="21"/>
        <v>1201.2</v>
      </c>
      <c r="I159" s="3">
        <f t="shared" si="22"/>
        <v>599.21862</v>
      </c>
      <c r="J159" s="3">
        <f t="shared" si="23"/>
        <v>5719.885286666667</v>
      </c>
    </row>
    <row r="160" spans="1:10" ht="12.75">
      <c r="A160" s="2">
        <f t="shared" si="24"/>
        <v>159</v>
      </c>
      <c r="B160" s="11">
        <v>534</v>
      </c>
      <c r="C160" s="9">
        <v>140</v>
      </c>
      <c r="D160" s="3">
        <f t="shared" si="25"/>
        <v>163038</v>
      </c>
      <c r="E160" s="13">
        <f t="shared" si="19"/>
        <v>0.3093385214007782</v>
      </c>
      <c r="F160" s="13">
        <f t="shared" si="20"/>
        <v>0.93903457491231</v>
      </c>
      <c r="G160" s="3">
        <f t="shared" si="18"/>
        <v>5120.666666666667</v>
      </c>
      <c r="H160" s="3">
        <f t="shared" si="21"/>
        <v>1201.2</v>
      </c>
      <c r="I160" s="3">
        <f t="shared" si="22"/>
        <v>599.21862</v>
      </c>
      <c r="J160" s="3">
        <f t="shared" si="23"/>
        <v>5719.885286666667</v>
      </c>
    </row>
    <row r="161" spans="1:10" ht="12.75">
      <c r="A161" s="2">
        <f t="shared" si="24"/>
        <v>160</v>
      </c>
      <c r="B161" s="12">
        <v>488</v>
      </c>
      <c r="C161" s="9">
        <v>136</v>
      </c>
      <c r="D161" s="3">
        <f t="shared" si="25"/>
        <v>163174</v>
      </c>
      <c r="E161" s="13">
        <f t="shared" si="19"/>
        <v>0.311284046692607</v>
      </c>
      <c r="F161" s="13">
        <f t="shared" si="20"/>
        <v>0.9398178812714906</v>
      </c>
      <c r="G161" s="3">
        <f t="shared" si="18"/>
        <v>4974.361904761905</v>
      </c>
      <c r="H161" s="3">
        <f t="shared" si="21"/>
        <v>1166.88</v>
      </c>
      <c r="I161" s="3">
        <f t="shared" si="22"/>
        <v>582.0980880000001</v>
      </c>
      <c r="J161" s="3">
        <f t="shared" si="23"/>
        <v>5556.459992761905</v>
      </c>
    </row>
    <row r="162" spans="1:10" ht="12.75">
      <c r="A162" s="2">
        <f t="shared" si="24"/>
        <v>161</v>
      </c>
      <c r="B162" s="12">
        <v>748</v>
      </c>
      <c r="C162" s="9">
        <v>131</v>
      </c>
      <c r="D162" s="3">
        <f t="shared" si="25"/>
        <v>163305</v>
      </c>
      <c r="E162" s="13">
        <f t="shared" si="19"/>
        <v>0.3132295719844358</v>
      </c>
      <c r="F162" s="13">
        <f t="shared" si="20"/>
        <v>0.94057238960276</v>
      </c>
      <c r="G162" s="3">
        <f t="shared" si="18"/>
        <v>4791.480952380953</v>
      </c>
      <c r="H162" s="3">
        <f t="shared" si="21"/>
        <v>1123.98</v>
      </c>
      <c r="I162" s="3">
        <f t="shared" si="22"/>
        <v>560.697423</v>
      </c>
      <c r="J162" s="3">
        <f t="shared" si="23"/>
        <v>5352.178375380952</v>
      </c>
    </row>
    <row r="163" spans="1:10" ht="12.75">
      <c r="A163" s="2">
        <f t="shared" si="24"/>
        <v>162</v>
      </c>
      <c r="B163" s="12">
        <v>353</v>
      </c>
      <c r="C163" s="9">
        <v>130</v>
      </c>
      <c r="D163" s="3">
        <f t="shared" si="25"/>
        <v>163435</v>
      </c>
      <c r="E163" s="13">
        <f t="shared" si="19"/>
        <v>0.3151750972762646</v>
      </c>
      <c r="F163" s="13">
        <f t="shared" si="20"/>
        <v>0.9413211383284472</v>
      </c>
      <c r="G163" s="3">
        <f t="shared" si="18"/>
        <v>4754.9047619047615</v>
      </c>
      <c r="H163" s="3">
        <f t="shared" si="21"/>
        <v>1115.4</v>
      </c>
      <c r="I163" s="3">
        <f t="shared" si="22"/>
        <v>556.4172900000001</v>
      </c>
      <c r="J163" s="3">
        <f t="shared" si="23"/>
        <v>5311.322051904762</v>
      </c>
    </row>
    <row r="164" spans="1:10" ht="12.75">
      <c r="A164" s="2">
        <f t="shared" si="24"/>
        <v>163</v>
      </c>
      <c r="B164" s="12">
        <v>105</v>
      </c>
      <c r="C164" s="9">
        <v>128</v>
      </c>
      <c r="D164" s="3">
        <f t="shared" si="25"/>
        <v>163563</v>
      </c>
      <c r="E164" s="13">
        <f t="shared" si="19"/>
        <v>0.31712062256809337</v>
      </c>
      <c r="F164" s="13">
        <f t="shared" si="20"/>
        <v>0.9420583678429701</v>
      </c>
      <c r="G164" s="3">
        <f t="shared" si="18"/>
        <v>4681.752380952381</v>
      </c>
      <c r="H164" s="3">
        <f t="shared" si="21"/>
        <v>1098.24</v>
      </c>
      <c r="I164" s="3">
        <f t="shared" si="22"/>
        <v>547.857024</v>
      </c>
      <c r="J164" s="3">
        <f t="shared" si="23"/>
        <v>5229.609404952381</v>
      </c>
    </row>
    <row r="165" spans="1:10" ht="12.75">
      <c r="A165" s="2">
        <f t="shared" si="24"/>
        <v>164</v>
      </c>
      <c r="B165" s="12">
        <v>405</v>
      </c>
      <c r="C165" s="9">
        <v>128</v>
      </c>
      <c r="D165" s="3">
        <f t="shared" si="25"/>
        <v>163691</v>
      </c>
      <c r="E165" s="13">
        <f t="shared" si="19"/>
        <v>0.31906614785992216</v>
      </c>
      <c r="F165" s="13">
        <f t="shared" si="20"/>
        <v>0.942795597357493</v>
      </c>
      <c r="G165" s="3">
        <f t="shared" si="18"/>
        <v>4681.752380952381</v>
      </c>
      <c r="H165" s="3">
        <f t="shared" si="21"/>
        <v>1098.24</v>
      </c>
      <c r="I165" s="3">
        <f t="shared" si="22"/>
        <v>547.857024</v>
      </c>
      <c r="J165" s="3">
        <f t="shared" si="23"/>
        <v>5229.609404952381</v>
      </c>
    </row>
    <row r="166" spans="1:10" ht="12.75">
      <c r="A166" s="2">
        <f t="shared" si="24"/>
        <v>165</v>
      </c>
      <c r="B166" s="12">
        <v>367</v>
      </c>
      <c r="C166" s="9">
        <v>127</v>
      </c>
      <c r="D166" s="3">
        <f t="shared" si="25"/>
        <v>163818</v>
      </c>
      <c r="E166" s="13">
        <f t="shared" si="19"/>
        <v>0.321011673151751</v>
      </c>
      <c r="F166" s="13">
        <f t="shared" si="20"/>
        <v>0.9435270672664336</v>
      </c>
      <c r="G166" s="3">
        <f t="shared" si="18"/>
        <v>4645.176190476191</v>
      </c>
      <c r="H166" s="3">
        <f t="shared" si="21"/>
        <v>1089.66</v>
      </c>
      <c r="I166" s="3">
        <f t="shared" si="22"/>
        <v>543.576891</v>
      </c>
      <c r="J166" s="3">
        <f t="shared" si="23"/>
        <v>5188.75308147619</v>
      </c>
    </row>
    <row r="167" spans="1:10" ht="12.75">
      <c r="A167" s="2">
        <f t="shared" si="24"/>
        <v>166</v>
      </c>
      <c r="B167" s="12">
        <v>121</v>
      </c>
      <c r="C167" s="9">
        <v>126</v>
      </c>
      <c r="D167" s="3">
        <f t="shared" si="25"/>
        <v>163944</v>
      </c>
      <c r="E167" s="13">
        <f t="shared" si="19"/>
        <v>0.3229571984435798</v>
      </c>
      <c r="F167" s="13">
        <f t="shared" si="20"/>
        <v>0.944252777569792</v>
      </c>
      <c r="G167" s="3">
        <f t="shared" si="18"/>
        <v>4608.6</v>
      </c>
      <c r="H167" s="3">
        <f t="shared" si="21"/>
        <v>1081.08</v>
      </c>
      <c r="I167" s="3">
        <f t="shared" si="22"/>
        <v>539.2967580000001</v>
      </c>
      <c r="J167" s="3">
        <f t="shared" si="23"/>
        <v>5147.896758000001</v>
      </c>
    </row>
    <row r="168" spans="1:10" ht="12.75">
      <c r="A168" s="2">
        <f t="shared" si="24"/>
        <v>167</v>
      </c>
      <c r="B168" s="12">
        <v>527</v>
      </c>
      <c r="C168" s="9">
        <v>125</v>
      </c>
      <c r="D168" s="3">
        <f t="shared" si="25"/>
        <v>164069</v>
      </c>
      <c r="E168" s="13">
        <f t="shared" si="19"/>
        <v>0.32490272373540857</v>
      </c>
      <c r="F168" s="13">
        <f t="shared" si="20"/>
        <v>0.9449727282675683</v>
      </c>
      <c r="G168" s="3">
        <f t="shared" si="18"/>
        <v>4572.023809523809</v>
      </c>
      <c r="H168" s="3">
        <f t="shared" si="21"/>
        <v>1072.5</v>
      </c>
      <c r="I168" s="3">
        <f t="shared" si="22"/>
        <v>535.016625</v>
      </c>
      <c r="J168" s="3">
        <f t="shared" si="23"/>
        <v>5107.040434523809</v>
      </c>
    </row>
    <row r="169" spans="1:10" ht="12.75">
      <c r="A169" s="2">
        <f t="shared" si="24"/>
        <v>168</v>
      </c>
      <c r="B169" s="12">
        <v>74</v>
      </c>
      <c r="C169" s="9">
        <v>125</v>
      </c>
      <c r="D169" s="3">
        <f t="shared" si="25"/>
        <v>164194</v>
      </c>
      <c r="E169" s="13">
        <f t="shared" si="19"/>
        <v>0.32684824902723736</v>
      </c>
      <c r="F169" s="13">
        <f t="shared" si="20"/>
        <v>0.9456926789653445</v>
      </c>
      <c r="G169" s="3">
        <f t="shared" si="18"/>
        <v>4572.023809523809</v>
      </c>
      <c r="H169" s="3">
        <f t="shared" si="21"/>
        <v>1072.5</v>
      </c>
      <c r="I169" s="3">
        <f t="shared" si="22"/>
        <v>535.016625</v>
      </c>
      <c r="J169" s="3">
        <f t="shared" si="23"/>
        <v>5107.040434523809</v>
      </c>
    </row>
    <row r="170" spans="1:10" ht="12.75">
      <c r="A170" s="2">
        <f t="shared" si="24"/>
        <v>169</v>
      </c>
      <c r="B170" s="12">
        <v>149</v>
      </c>
      <c r="C170" s="9">
        <v>123</v>
      </c>
      <c r="D170" s="3">
        <f t="shared" si="25"/>
        <v>164317</v>
      </c>
      <c r="E170" s="13">
        <f t="shared" si="19"/>
        <v>0.32879377431906615</v>
      </c>
      <c r="F170" s="13">
        <f t="shared" si="20"/>
        <v>0.9464011104519563</v>
      </c>
      <c r="G170" s="3">
        <f t="shared" si="18"/>
        <v>4498.871428571429</v>
      </c>
      <c r="H170" s="3">
        <f t="shared" si="21"/>
        <v>1055.34</v>
      </c>
      <c r="I170" s="3">
        <f t="shared" si="22"/>
        <v>526.456359</v>
      </c>
      <c r="J170" s="3">
        <f t="shared" si="23"/>
        <v>5025.327787571428</v>
      </c>
    </row>
    <row r="171" spans="1:10" ht="12.75">
      <c r="A171" s="2">
        <f t="shared" si="24"/>
        <v>170</v>
      </c>
      <c r="B171" s="12">
        <v>108</v>
      </c>
      <c r="C171" s="9">
        <v>120</v>
      </c>
      <c r="D171" s="3">
        <f t="shared" si="25"/>
        <v>164437</v>
      </c>
      <c r="E171" s="13">
        <f t="shared" si="19"/>
        <v>0.33073929961089493</v>
      </c>
      <c r="F171" s="13">
        <f t="shared" si="20"/>
        <v>0.9470922631218214</v>
      </c>
      <c r="G171" s="3">
        <f t="shared" si="18"/>
        <v>4389.142857142857</v>
      </c>
      <c r="H171" s="3">
        <f t="shared" si="21"/>
        <v>1029.6</v>
      </c>
      <c r="I171" s="3">
        <f t="shared" si="22"/>
        <v>513.61596</v>
      </c>
      <c r="J171" s="3">
        <f t="shared" si="23"/>
        <v>4902.758817142857</v>
      </c>
    </row>
    <row r="172" spans="1:10" ht="12.75">
      <c r="A172" s="2">
        <f t="shared" si="24"/>
        <v>171</v>
      </c>
      <c r="B172" s="12">
        <v>134</v>
      </c>
      <c r="C172" s="9">
        <v>120</v>
      </c>
      <c r="D172" s="3">
        <f t="shared" si="25"/>
        <v>164557</v>
      </c>
      <c r="E172" s="13">
        <f t="shared" si="19"/>
        <v>0.3326848249027237</v>
      </c>
      <c r="F172" s="13">
        <f t="shared" si="20"/>
        <v>0.9477834157916866</v>
      </c>
      <c r="G172" s="3">
        <f t="shared" si="18"/>
        <v>4389.142857142857</v>
      </c>
      <c r="H172" s="3">
        <f t="shared" si="21"/>
        <v>1029.6</v>
      </c>
      <c r="I172" s="3">
        <f t="shared" si="22"/>
        <v>513.61596</v>
      </c>
      <c r="J172" s="3">
        <f t="shared" si="23"/>
        <v>4902.758817142857</v>
      </c>
    </row>
    <row r="173" spans="1:10" ht="12.75">
      <c r="A173" s="2">
        <f t="shared" si="24"/>
        <v>172</v>
      </c>
      <c r="B173" s="11">
        <v>81</v>
      </c>
      <c r="C173" s="9">
        <v>120</v>
      </c>
      <c r="D173" s="3">
        <f t="shared" si="25"/>
        <v>164677</v>
      </c>
      <c r="E173" s="13">
        <f t="shared" si="19"/>
        <v>0.3346303501945525</v>
      </c>
      <c r="F173" s="13">
        <f t="shared" si="20"/>
        <v>0.9484745684615518</v>
      </c>
      <c r="G173" s="3">
        <f t="shared" si="18"/>
        <v>4389.142857142857</v>
      </c>
      <c r="H173" s="3">
        <f t="shared" si="21"/>
        <v>1029.6</v>
      </c>
      <c r="I173" s="3">
        <f t="shared" si="22"/>
        <v>513.61596</v>
      </c>
      <c r="J173" s="3">
        <f t="shared" si="23"/>
        <v>4902.758817142857</v>
      </c>
    </row>
    <row r="174" spans="1:10" ht="12.75">
      <c r="A174" s="2">
        <f t="shared" si="24"/>
        <v>173</v>
      </c>
      <c r="B174" s="12">
        <v>603</v>
      </c>
      <c r="C174" s="9">
        <v>118</v>
      </c>
      <c r="D174" s="3">
        <f t="shared" si="25"/>
        <v>164795</v>
      </c>
      <c r="E174" s="13">
        <f t="shared" si="19"/>
        <v>0.33657587548638135</v>
      </c>
      <c r="F174" s="13">
        <f t="shared" si="20"/>
        <v>0.9491542019202525</v>
      </c>
      <c r="G174" s="3">
        <f t="shared" si="18"/>
        <v>4315.990476190476</v>
      </c>
      <c r="H174" s="3">
        <f t="shared" si="21"/>
        <v>1012.44</v>
      </c>
      <c r="I174" s="3">
        <f t="shared" si="22"/>
        <v>505.055694</v>
      </c>
      <c r="J174" s="3">
        <f t="shared" si="23"/>
        <v>4821.046170190476</v>
      </c>
    </row>
    <row r="175" spans="1:10" ht="12.75">
      <c r="A175" s="2">
        <f t="shared" si="24"/>
        <v>174</v>
      </c>
      <c r="B175" s="12">
        <v>226</v>
      </c>
      <c r="C175" s="9">
        <v>115</v>
      </c>
      <c r="D175" s="3">
        <f t="shared" si="25"/>
        <v>164910</v>
      </c>
      <c r="E175" s="13">
        <f t="shared" si="19"/>
        <v>0.33852140077821014</v>
      </c>
      <c r="F175" s="13">
        <f t="shared" si="20"/>
        <v>0.9498165565622066</v>
      </c>
      <c r="G175" s="3">
        <f t="shared" si="18"/>
        <v>4206.261904761905</v>
      </c>
      <c r="H175" s="3">
        <f t="shared" si="21"/>
        <v>986.7</v>
      </c>
      <c r="I175" s="3">
        <f t="shared" si="22"/>
        <v>492.21529499999997</v>
      </c>
      <c r="J175" s="3">
        <f t="shared" si="23"/>
        <v>4698.477199761905</v>
      </c>
    </row>
    <row r="176" spans="1:10" ht="12.75">
      <c r="A176" s="2">
        <f t="shared" si="24"/>
        <v>175</v>
      </c>
      <c r="B176" s="12">
        <v>347</v>
      </c>
      <c r="C176" s="9">
        <v>114</v>
      </c>
      <c r="D176" s="3">
        <f t="shared" si="25"/>
        <v>165024</v>
      </c>
      <c r="E176" s="13">
        <f t="shared" si="19"/>
        <v>0.3404669260700389</v>
      </c>
      <c r="F176" s="13">
        <f t="shared" si="20"/>
        <v>0.9504731515985785</v>
      </c>
      <c r="G176" s="3">
        <f t="shared" si="18"/>
        <v>4169.685714285714</v>
      </c>
      <c r="H176" s="3">
        <f t="shared" si="21"/>
        <v>978.12</v>
      </c>
      <c r="I176" s="3">
        <f t="shared" si="22"/>
        <v>487.93516200000005</v>
      </c>
      <c r="J176" s="3">
        <f t="shared" si="23"/>
        <v>4657.620876285714</v>
      </c>
    </row>
    <row r="177" spans="1:10" ht="12.75">
      <c r="A177" s="2">
        <f t="shared" si="24"/>
        <v>176</v>
      </c>
      <c r="B177" s="12">
        <v>639</v>
      </c>
      <c r="C177" s="10">
        <v>112</v>
      </c>
      <c r="D177" s="3">
        <f t="shared" si="25"/>
        <v>165136</v>
      </c>
      <c r="E177" s="13">
        <f t="shared" si="19"/>
        <v>0.3424124513618677</v>
      </c>
      <c r="F177" s="13">
        <f t="shared" si="20"/>
        <v>0.951118227423786</v>
      </c>
      <c r="G177" s="3">
        <f t="shared" si="18"/>
        <v>4096.533333333334</v>
      </c>
      <c r="H177" s="3">
        <f t="shared" si="21"/>
        <v>960.96</v>
      </c>
      <c r="I177" s="3">
        <f t="shared" si="22"/>
        <v>479.37489600000004</v>
      </c>
      <c r="J177" s="3">
        <f t="shared" si="23"/>
        <v>4575.908229333334</v>
      </c>
    </row>
    <row r="178" spans="1:10" ht="12.75">
      <c r="A178" s="2">
        <f t="shared" si="24"/>
        <v>177</v>
      </c>
      <c r="B178" s="12">
        <v>142</v>
      </c>
      <c r="C178" s="9">
        <v>109</v>
      </c>
      <c r="D178" s="3">
        <f t="shared" si="25"/>
        <v>165245</v>
      </c>
      <c r="E178" s="13">
        <f t="shared" si="19"/>
        <v>0.3443579766536965</v>
      </c>
      <c r="F178" s="13">
        <f t="shared" si="20"/>
        <v>0.9517460244322469</v>
      </c>
      <c r="G178" s="3">
        <f t="shared" si="18"/>
        <v>3986.804761904762</v>
      </c>
      <c r="H178" s="3">
        <f t="shared" si="21"/>
        <v>935.22</v>
      </c>
      <c r="I178" s="3">
        <f t="shared" si="22"/>
        <v>466.534497</v>
      </c>
      <c r="J178" s="3">
        <f t="shared" si="23"/>
        <v>4453.339258904762</v>
      </c>
    </row>
    <row r="179" spans="1:10" ht="12.75">
      <c r="A179" s="2">
        <f t="shared" si="24"/>
        <v>178</v>
      </c>
      <c r="B179" s="12">
        <v>669</v>
      </c>
      <c r="C179" s="9">
        <v>108</v>
      </c>
      <c r="D179" s="3">
        <f t="shared" si="25"/>
        <v>165353</v>
      </c>
      <c r="E179" s="13">
        <f t="shared" si="19"/>
        <v>0.3463035019455253</v>
      </c>
      <c r="F179" s="13">
        <f t="shared" si="20"/>
        <v>0.9523680618351256</v>
      </c>
      <c r="G179" s="3">
        <f t="shared" si="18"/>
        <v>3950.2285714285713</v>
      </c>
      <c r="H179" s="3">
        <f t="shared" si="21"/>
        <v>926.64</v>
      </c>
      <c r="I179" s="3">
        <f t="shared" si="22"/>
        <v>462.254364</v>
      </c>
      <c r="J179" s="3">
        <f t="shared" si="23"/>
        <v>4412.482935428571</v>
      </c>
    </row>
    <row r="180" spans="1:10" ht="12.75">
      <c r="A180" s="2">
        <f t="shared" si="24"/>
        <v>179</v>
      </c>
      <c r="B180" s="12">
        <v>127</v>
      </c>
      <c r="C180" s="9">
        <v>107</v>
      </c>
      <c r="D180" s="3">
        <f t="shared" si="25"/>
        <v>165460</v>
      </c>
      <c r="E180" s="13">
        <f t="shared" si="19"/>
        <v>0.34824902723735407</v>
      </c>
      <c r="F180" s="13">
        <f t="shared" si="20"/>
        <v>0.952984339632422</v>
      </c>
      <c r="G180" s="3">
        <f t="shared" si="18"/>
        <v>3913.652380952381</v>
      </c>
      <c r="H180" s="3">
        <f t="shared" si="21"/>
        <v>918.0600000000001</v>
      </c>
      <c r="I180" s="3">
        <f t="shared" si="22"/>
        <v>457.97423100000003</v>
      </c>
      <c r="J180" s="3">
        <f t="shared" si="23"/>
        <v>4371.626611952381</v>
      </c>
    </row>
    <row r="181" spans="1:10" ht="12.75">
      <c r="A181" s="2">
        <f t="shared" si="24"/>
        <v>180</v>
      </c>
      <c r="B181" s="12">
        <v>438</v>
      </c>
      <c r="C181" s="9">
        <v>102</v>
      </c>
      <c r="D181" s="3">
        <f t="shared" si="25"/>
        <v>165562</v>
      </c>
      <c r="E181" s="13">
        <f t="shared" si="19"/>
        <v>0.35019455252918286</v>
      </c>
      <c r="F181" s="13">
        <f t="shared" si="20"/>
        <v>0.9535718194018074</v>
      </c>
      <c r="G181" s="3">
        <f t="shared" si="18"/>
        <v>3730.7714285714287</v>
      </c>
      <c r="H181" s="3">
        <f t="shared" si="21"/>
        <v>875.16</v>
      </c>
      <c r="I181" s="3">
        <f t="shared" si="22"/>
        <v>436.573566</v>
      </c>
      <c r="J181" s="3">
        <f t="shared" si="23"/>
        <v>4167.344994571429</v>
      </c>
    </row>
    <row r="182" spans="1:10" ht="12.75">
      <c r="A182" s="2">
        <f t="shared" si="24"/>
        <v>181</v>
      </c>
      <c r="B182" s="12">
        <v>512</v>
      </c>
      <c r="C182" s="9">
        <v>102</v>
      </c>
      <c r="D182" s="3">
        <f t="shared" si="25"/>
        <v>165664</v>
      </c>
      <c r="E182" s="13">
        <f t="shared" si="19"/>
        <v>0.3521400778210117</v>
      </c>
      <c r="F182" s="13">
        <f t="shared" si="20"/>
        <v>0.9541592991711928</v>
      </c>
      <c r="G182" s="3">
        <f t="shared" si="18"/>
        <v>3730.7714285714287</v>
      </c>
      <c r="H182" s="3">
        <f t="shared" si="21"/>
        <v>875.16</v>
      </c>
      <c r="I182" s="3">
        <f t="shared" si="22"/>
        <v>436.573566</v>
      </c>
      <c r="J182" s="3">
        <f t="shared" si="23"/>
        <v>4167.344994571429</v>
      </c>
    </row>
    <row r="183" spans="1:10" ht="12.75">
      <c r="A183" s="2">
        <f t="shared" si="24"/>
        <v>182</v>
      </c>
      <c r="B183" s="12">
        <v>309</v>
      </c>
      <c r="C183" s="9">
        <v>97</v>
      </c>
      <c r="D183" s="3">
        <f t="shared" si="25"/>
        <v>165761</v>
      </c>
      <c r="E183" s="13">
        <f t="shared" si="19"/>
        <v>0.3540856031128405</v>
      </c>
      <c r="F183" s="13">
        <f t="shared" si="20"/>
        <v>0.9547179809126671</v>
      </c>
      <c r="G183" s="3">
        <v>3551</v>
      </c>
      <c r="H183" s="3">
        <f t="shared" si="21"/>
        <v>832.26</v>
      </c>
      <c r="I183" s="3">
        <f t="shared" si="22"/>
        <v>415.172901</v>
      </c>
      <c r="J183" s="3">
        <f t="shared" si="23"/>
        <v>3966.172901</v>
      </c>
    </row>
    <row r="184" spans="1:10" ht="12.75">
      <c r="A184" s="2">
        <f t="shared" si="24"/>
        <v>183</v>
      </c>
      <c r="B184" s="12">
        <v>307</v>
      </c>
      <c r="C184" s="9">
        <v>96</v>
      </c>
      <c r="D184" s="3">
        <f t="shared" si="25"/>
        <v>165857</v>
      </c>
      <c r="E184" s="13">
        <f t="shared" si="19"/>
        <v>0.3560311284046693</v>
      </c>
      <c r="F184" s="13">
        <f t="shared" si="20"/>
        <v>0.9552709030485592</v>
      </c>
      <c r="G184" s="3">
        <f>+(C184*$G$183)/$C$183</f>
        <v>3514.3917525773195</v>
      </c>
      <c r="H184" s="3">
        <f t="shared" si="21"/>
        <v>823.6800000000001</v>
      </c>
      <c r="I184" s="3">
        <f t="shared" si="22"/>
        <v>410.89276800000005</v>
      </c>
      <c r="J184" s="3">
        <f t="shared" si="23"/>
        <v>3925.2845205773197</v>
      </c>
    </row>
    <row r="185" spans="1:10" ht="12.75">
      <c r="A185" s="2">
        <f t="shared" si="24"/>
        <v>184</v>
      </c>
      <c r="B185" s="12">
        <v>741</v>
      </c>
      <c r="C185" s="9">
        <v>96</v>
      </c>
      <c r="D185" s="3">
        <f t="shared" si="25"/>
        <v>165953</v>
      </c>
      <c r="E185" s="13">
        <f t="shared" si="19"/>
        <v>0.35797665369649806</v>
      </c>
      <c r="F185" s="13">
        <f t="shared" si="20"/>
        <v>0.9558238251844514</v>
      </c>
      <c r="G185" s="3">
        <f aca="true" t="shared" si="26" ref="G185:G200">+(C185*$G$183)/$C$183</f>
        <v>3514.3917525773195</v>
      </c>
      <c r="H185" s="3">
        <f t="shared" si="21"/>
        <v>823.6800000000001</v>
      </c>
      <c r="I185" s="3">
        <f t="shared" si="22"/>
        <v>410.89276800000005</v>
      </c>
      <c r="J185" s="3">
        <f t="shared" si="23"/>
        <v>3925.2845205773197</v>
      </c>
    </row>
    <row r="186" spans="1:10" ht="12.75">
      <c r="A186" s="2">
        <f t="shared" si="24"/>
        <v>185</v>
      </c>
      <c r="B186" s="12">
        <v>314</v>
      </c>
      <c r="C186" s="9">
        <v>95</v>
      </c>
      <c r="D186" s="3">
        <f t="shared" si="25"/>
        <v>166048</v>
      </c>
      <c r="E186" s="13">
        <f t="shared" si="19"/>
        <v>0.35992217898832685</v>
      </c>
      <c r="F186" s="13">
        <f t="shared" si="20"/>
        <v>0.9563709877147613</v>
      </c>
      <c r="G186" s="3">
        <f t="shared" si="26"/>
        <v>3477.783505154639</v>
      </c>
      <c r="H186" s="3">
        <f t="shared" si="21"/>
        <v>815.1</v>
      </c>
      <c r="I186" s="3">
        <f t="shared" si="22"/>
        <v>406.612635</v>
      </c>
      <c r="J186" s="3">
        <f t="shared" si="23"/>
        <v>3884.396140154639</v>
      </c>
    </row>
    <row r="187" spans="1:10" ht="12.75">
      <c r="A187" s="2">
        <f t="shared" si="24"/>
        <v>186</v>
      </c>
      <c r="B187" s="12">
        <v>86</v>
      </c>
      <c r="C187" s="9">
        <v>95</v>
      </c>
      <c r="D187" s="3">
        <f t="shared" si="25"/>
        <v>166143</v>
      </c>
      <c r="E187" s="13">
        <f t="shared" si="19"/>
        <v>0.36186770428015563</v>
      </c>
      <c r="F187" s="13">
        <f t="shared" si="20"/>
        <v>0.9569181502450712</v>
      </c>
      <c r="G187" s="3">
        <f t="shared" si="26"/>
        <v>3477.783505154639</v>
      </c>
      <c r="H187" s="3">
        <f t="shared" si="21"/>
        <v>815.1</v>
      </c>
      <c r="I187" s="3">
        <f t="shared" si="22"/>
        <v>406.612635</v>
      </c>
      <c r="J187" s="3">
        <f t="shared" si="23"/>
        <v>3884.396140154639</v>
      </c>
    </row>
    <row r="188" spans="1:10" ht="12.75">
      <c r="A188" s="2">
        <f t="shared" si="24"/>
        <v>187</v>
      </c>
      <c r="B188" s="12">
        <v>388</v>
      </c>
      <c r="C188" s="9">
        <v>94</v>
      </c>
      <c r="D188" s="3">
        <f t="shared" si="25"/>
        <v>166237</v>
      </c>
      <c r="E188" s="13">
        <f t="shared" si="19"/>
        <v>0.3638132295719844</v>
      </c>
      <c r="F188" s="13">
        <f t="shared" si="20"/>
        <v>0.9574595531697989</v>
      </c>
      <c r="G188" s="3">
        <f t="shared" si="26"/>
        <v>3441.175257731959</v>
      </c>
      <c r="H188" s="3">
        <f t="shared" si="21"/>
        <v>806.52</v>
      </c>
      <c r="I188" s="3">
        <f t="shared" si="22"/>
        <v>402.33250200000003</v>
      </c>
      <c r="J188" s="3">
        <f t="shared" si="23"/>
        <v>3843.507759731959</v>
      </c>
    </row>
    <row r="189" spans="1:10" ht="12.75">
      <c r="A189" s="2">
        <f t="shared" si="24"/>
        <v>188</v>
      </c>
      <c r="B189" s="12">
        <v>113</v>
      </c>
      <c r="C189" s="9">
        <v>93</v>
      </c>
      <c r="D189" s="3">
        <f t="shared" si="25"/>
        <v>166330</v>
      </c>
      <c r="E189" s="13">
        <f t="shared" si="19"/>
        <v>0.3657587548638132</v>
      </c>
      <c r="F189" s="13">
        <f t="shared" si="20"/>
        <v>0.9579951964889445</v>
      </c>
      <c r="G189" s="3">
        <f t="shared" si="26"/>
        <v>3404.5670103092784</v>
      </c>
      <c r="H189" s="3">
        <f t="shared" si="21"/>
        <v>797.94</v>
      </c>
      <c r="I189" s="3">
        <f t="shared" si="22"/>
        <v>398.05236900000006</v>
      </c>
      <c r="J189" s="3">
        <f t="shared" si="23"/>
        <v>3802.6193793092784</v>
      </c>
    </row>
    <row r="190" spans="1:10" ht="12.75">
      <c r="A190" s="2">
        <f t="shared" si="24"/>
        <v>189</v>
      </c>
      <c r="B190" s="12">
        <v>261</v>
      </c>
      <c r="C190" s="9">
        <v>92</v>
      </c>
      <c r="D190" s="3">
        <f t="shared" si="25"/>
        <v>166422</v>
      </c>
      <c r="E190" s="13">
        <f t="shared" si="19"/>
        <v>0.36770428015564205</v>
      </c>
      <c r="F190" s="13">
        <f t="shared" si="20"/>
        <v>0.9585250802025077</v>
      </c>
      <c r="G190" s="3">
        <f t="shared" si="26"/>
        <v>3367.958762886598</v>
      </c>
      <c r="H190" s="3">
        <f t="shared" si="21"/>
        <v>789.36</v>
      </c>
      <c r="I190" s="3">
        <f t="shared" si="22"/>
        <v>393.772236</v>
      </c>
      <c r="J190" s="3">
        <f t="shared" si="23"/>
        <v>3761.730998886598</v>
      </c>
    </row>
    <row r="191" spans="1:10" ht="12.75">
      <c r="A191" s="2">
        <f t="shared" si="24"/>
        <v>190</v>
      </c>
      <c r="B191" s="12">
        <v>46</v>
      </c>
      <c r="C191" s="9">
        <v>91</v>
      </c>
      <c r="D191" s="3">
        <f t="shared" si="25"/>
        <v>166513</v>
      </c>
      <c r="E191" s="13">
        <f t="shared" si="19"/>
        <v>0.36964980544747084</v>
      </c>
      <c r="F191" s="13">
        <f t="shared" si="20"/>
        <v>0.9590492043104888</v>
      </c>
      <c r="G191" s="3">
        <f t="shared" si="26"/>
        <v>3331.3505154639174</v>
      </c>
      <c r="H191" s="3">
        <f t="shared" si="21"/>
        <v>780.78</v>
      </c>
      <c r="I191" s="3">
        <f t="shared" si="22"/>
        <v>389.492103</v>
      </c>
      <c r="J191" s="3">
        <f t="shared" si="23"/>
        <v>3720.8426184639175</v>
      </c>
    </row>
    <row r="192" spans="1:10" ht="12.75">
      <c r="A192" s="2">
        <f t="shared" si="24"/>
        <v>191</v>
      </c>
      <c r="B192" s="12">
        <v>281</v>
      </c>
      <c r="C192" s="9">
        <v>89</v>
      </c>
      <c r="D192" s="3">
        <f t="shared" si="25"/>
        <v>166602</v>
      </c>
      <c r="E192" s="13">
        <f t="shared" si="19"/>
        <v>0.3715953307392996</v>
      </c>
      <c r="F192" s="13">
        <f t="shared" si="20"/>
        <v>0.9595618092073055</v>
      </c>
      <c r="G192" s="3">
        <f t="shared" si="26"/>
        <v>3258.134020618557</v>
      </c>
      <c r="H192" s="3">
        <f t="shared" si="21"/>
        <v>763.62</v>
      </c>
      <c r="I192" s="3">
        <f t="shared" si="22"/>
        <v>380.931837</v>
      </c>
      <c r="J192" s="3">
        <f t="shared" si="23"/>
        <v>3639.065857618557</v>
      </c>
    </row>
    <row r="193" spans="1:10" ht="12.75">
      <c r="A193" s="2">
        <f t="shared" si="24"/>
        <v>192</v>
      </c>
      <c r="B193" s="12">
        <v>85</v>
      </c>
      <c r="C193" s="9">
        <v>88</v>
      </c>
      <c r="D193" s="3">
        <f t="shared" si="25"/>
        <v>166690</v>
      </c>
      <c r="E193" s="13">
        <f t="shared" si="19"/>
        <v>0.3735408560311284</v>
      </c>
      <c r="F193" s="13">
        <f t="shared" si="20"/>
        <v>0.96006865449854</v>
      </c>
      <c r="G193" s="3">
        <f t="shared" si="26"/>
        <v>3221.5257731958764</v>
      </c>
      <c r="H193" s="3">
        <f t="shared" si="21"/>
        <v>755.04</v>
      </c>
      <c r="I193" s="3">
        <f t="shared" si="22"/>
        <v>376.651704</v>
      </c>
      <c r="J193" s="3">
        <f t="shared" si="23"/>
        <v>3598.1774771958762</v>
      </c>
    </row>
    <row r="194" spans="1:10" ht="12.75">
      <c r="A194" s="2">
        <f t="shared" si="24"/>
        <v>193</v>
      </c>
      <c r="B194" s="12">
        <v>195</v>
      </c>
      <c r="C194" s="9">
        <v>87</v>
      </c>
      <c r="D194" s="3">
        <f t="shared" si="25"/>
        <v>166777</v>
      </c>
      <c r="E194" s="13">
        <f aca="true" t="shared" si="27" ref="E194:E257">A194/$A$515</f>
        <v>0.3754863813229572</v>
      </c>
      <c r="F194" s="13">
        <f t="shared" si="20"/>
        <v>0.9605697401841922</v>
      </c>
      <c r="G194" s="3">
        <f t="shared" si="26"/>
        <v>3184.917525773196</v>
      </c>
      <c r="H194" s="3">
        <f t="shared" si="21"/>
        <v>746.46</v>
      </c>
      <c r="I194" s="3">
        <f t="shared" si="22"/>
        <v>372.371571</v>
      </c>
      <c r="J194" s="3">
        <f t="shared" si="23"/>
        <v>3557.289096773196</v>
      </c>
    </row>
    <row r="195" spans="1:10" ht="12.75">
      <c r="A195" s="2">
        <f t="shared" si="24"/>
        <v>194</v>
      </c>
      <c r="B195" s="12">
        <v>10</v>
      </c>
      <c r="C195" s="9">
        <v>86</v>
      </c>
      <c r="D195" s="3">
        <f t="shared" si="25"/>
        <v>166863</v>
      </c>
      <c r="E195" s="13">
        <f t="shared" si="27"/>
        <v>0.377431906614786</v>
      </c>
      <c r="F195" s="13">
        <f aca="true" t="shared" si="28" ref="F195:F258">D195/$D$515</f>
        <v>0.9610650662642622</v>
      </c>
      <c r="G195" s="3">
        <f t="shared" si="26"/>
        <v>3148.3092783505153</v>
      </c>
      <c r="H195" s="3">
        <f aca="true" t="shared" si="29" ref="H195:H258">SUM(8.58*C195)</f>
        <v>737.88</v>
      </c>
      <c r="I195" s="3">
        <f aca="true" t="shared" si="30" ref="I195:I258">((1100*H195)/2000)*0.907</f>
        <v>368.09143800000004</v>
      </c>
      <c r="J195" s="3">
        <f aca="true" t="shared" si="31" ref="J195:J258">(G195+I195)</f>
        <v>3516.4007163505153</v>
      </c>
    </row>
    <row r="196" spans="1:10" ht="12.75">
      <c r="A196" s="2">
        <f aca="true" t="shared" si="32" ref="A196:A259">A195+1</f>
        <v>195</v>
      </c>
      <c r="B196" s="12">
        <v>11</v>
      </c>
      <c r="C196" s="9">
        <v>86</v>
      </c>
      <c r="D196" s="3">
        <f aca="true" t="shared" si="33" ref="D196:D259">D195+C196</f>
        <v>166949</v>
      </c>
      <c r="E196" s="13">
        <f t="shared" si="27"/>
        <v>0.37937743190661477</v>
      </c>
      <c r="F196" s="13">
        <f t="shared" si="28"/>
        <v>0.9615603923443322</v>
      </c>
      <c r="G196" s="3">
        <f t="shared" si="26"/>
        <v>3148.3092783505153</v>
      </c>
      <c r="H196" s="3">
        <f t="shared" si="29"/>
        <v>737.88</v>
      </c>
      <c r="I196" s="3">
        <f t="shared" si="30"/>
        <v>368.09143800000004</v>
      </c>
      <c r="J196" s="3">
        <f t="shared" si="31"/>
        <v>3516.4007163505153</v>
      </c>
    </row>
    <row r="197" spans="1:10" ht="12.75">
      <c r="A197" s="2">
        <f t="shared" si="32"/>
        <v>196</v>
      </c>
      <c r="B197" s="12">
        <v>481</v>
      </c>
      <c r="C197" s="9">
        <v>82</v>
      </c>
      <c r="D197" s="3">
        <f t="shared" si="33"/>
        <v>167031</v>
      </c>
      <c r="E197" s="13">
        <f t="shared" si="27"/>
        <v>0.38132295719844356</v>
      </c>
      <c r="F197" s="13">
        <f t="shared" si="28"/>
        <v>0.9620326800020734</v>
      </c>
      <c r="G197" s="3">
        <f t="shared" si="26"/>
        <v>3001.8762886597938</v>
      </c>
      <c r="H197" s="3">
        <f t="shared" si="29"/>
        <v>703.5600000000001</v>
      </c>
      <c r="I197" s="3">
        <f t="shared" si="30"/>
        <v>350.97090600000007</v>
      </c>
      <c r="J197" s="3">
        <f t="shared" si="31"/>
        <v>3352.847194659794</v>
      </c>
    </row>
    <row r="198" spans="1:10" ht="12.75">
      <c r="A198" s="2">
        <f t="shared" si="32"/>
        <v>197</v>
      </c>
      <c r="B198" s="12">
        <v>624</v>
      </c>
      <c r="C198" s="9">
        <v>82</v>
      </c>
      <c r="D198" s="3">
        <f t="shared" si="33"/>
        <v>167113</v>
      </c>
      <c r="E198" s="13">
        <f t="shared" si="27"/>
        <v>0.3832684824902724</v>
      </c>
      <c r="F198" s="13">
        <f t="shared" si="28"/>
        <v>0.9625049676598146</v>
      </c>
      <c r="G198" s="3">
        <f t="shared" si="26"/>
        <v>3001.8762886597938</v>
      </c>
      <c r="H198" s="3">
        <f t="shared" si="29"/>
        <v>703.5600000000001</v>
      </c>
      <c r="I198" s="3">
        <f t="shared" si="30"/>
        <v>350.97090600000007</v>
      </c>
      <c r="J198" s="3">
        <f t="shared" si="31"/>
        <v>3352.847194659794</v>
      </c>
    </row>
    <row r="199" spans="1:10" ht="12.75">
      <c r="A199" s="2">
        <f t="shared" si="32"/>
        <v>198</v>
      </c>
      <c r="B199" s="12">
        <v>210</v>
      </c>
      <c r="C199" s="9">
        <v>81</v>
      </c>
      <c r="D199" s="3">
        <f t="shared" si="33"/>
        <v>167194</v>
      </c>
      <c r="E199" s="13">
        <f t="shared" si="27"/>
        <v>0.3852140077821012</v>
      </c>
      <c r="F199" s="13">
        <f t="shared" si="28"/>
        <v>0.9629714957119736</v>
      </c>
      <c r="G199" s="3">
        <f t="shared" si="26"/>
        <v>2965.2680412371133</v>
      </c>
      <c r="H199" s="3">
        <f t="shared" si="29"/>
        <v>694.98</v>
      </c>
      <c r="I199" s="3">
        <f t="shared" si="30"/>
        <v>346.690773</v>
      </c>
      <c r="J199" s="3">
        <f t="shared" si="31"/>
        <v>3311.958814237113</v>
      </c>
    </row>
    <row r="200" spans="1:10" ht="12.75">
      <c r="A200" s="2">
        <f t="shared" si="32"/>
        <v>199</v>
      </c>
      <c r="B200" s="12">
        <v>656</v>
      </c>
      <c r="C200" s="9">
        <v>81</v>
      </c>
      <c r="D200" s="3">
        <f t="shared" si="33"/>
        <v>167275</v>
      </c>
      <c r="E200" s="13">
        <f t="shared" si="27"/>
        <v>0.38715953307393</v>
      </c>
      <c r="F200" s="13">
        <f t="shared" si="28"/>
        <v>0.9634380237641327</v>
      </c>
      <c r="G200" s="3">
        <f t="shared" si="26"/>
        <v>2965.2680412371133</v>
      </c>
      <c r="H200" s="3">
        <f t="shared" si="29"/>
        <v>694.98</v>
      </c>
      <c r="I200" s="3">
        <f t="shared" si="30"/>
        <v>346.690773</v>
      </c>
      <c r="J200" s="3">
        <f t="shared" si="31"/>
        <v>3311.958814237113</v>
      </c>
    </row>
    <row r="201" spans="1:10" ht="12.75">
      <c r="A201" s="2">
        <f t="shared" si="32"/>
        <v>200</v>
      </c>
      <c r="B201" s="12">
        <v>238</v>
      </c>
      <c r="C201" s="9">
        <v>80</v>
      </c>
      <c r="D201" s="3">
        <f t="shared" si="33"/>
        <v>167355</v>
      </c>
      <c r="E201" s="13">
        <f t="shared" si="27"/>
        <v>0.38910505836575876</v>
      </c>
      <c r="F201" s="13">
        <f t="shared" si="28"/>
        <v>0.9638987922107094</v>
      </c>
      <c r="G201" s="3">
        <v>2931</v>
      </c>
      <c r="H201" s="3">
        <f t="shared" si="29"/>
        <v>686.4</v>
      </c>
      <c r="I201" s="3">
        <f t="shared" si="30"/>
        <v>342.41064</v>
      </c>
      <c r="J201" s="3">
        <f t="shared" si="31"/>
        <v>3273.41064</v>
      </c>
    </row>
    <row r="202" spans="1:10" ht="12.75">
      <c r="A202" s="2">
        <f t="shared" si="32"/>
        <v>201</v>
      </c>
      <c r="B202" s="12">
        <v>456</v>
      </c>
      <c r="C202" s="9">
        <v>79</v>
      </c>
      <c r="D202" s="3">
        <f t="shared" si="33"/>
        <v>167434</v>
      </c>
      <c r="E202" s="13">
        <f t="shared" si="27"/>
        <v>0.39105058365758755</v>
      </c>
      <c r="F202" s="13">
        <f t="shared" si="28"/>
        <v>0.964353801051704</v>
      </c>
      <c r="G202" s="3">
        <f>+(C202*$G$201)/$C$201</f>
        <v>2894.3625</v>
      </c>
      <c r="H202" s="3">
        <f t="shared" si="29"/>
        <v>677.82</v>
      </c>
      <c r="I202" s="3">
        <f t="shared" si="30"/>
        <v>338.130507</v>
      </c>
      <c r="J202" s="3">
        <f t="shared" si="31"/>
        <v>3232.493007</v>
      </c>
    </row>
    <row r="203" spans="1:10" ht="12.75">
      <c r="A203" s="2">
        <f t="shared" si="32"/>
        <v>202</v>
      </c>
      <c r="B203" s="12">
        <v>166</v>
      </c>
      <c r="C203" s="9">
        <v>78</v>
      </c>
      <c r="D203" s="3">
        <f t="shared" si="33"/>
        <v>167512</v>
      </c>
      <c r="E203" s="13">
        <f t="shared" si="27"/>
        <v>0.39299610894941633</v>
      </c>
      <c r="F203" s="13">
        <f t="shared" si="28"/>
        <v>0.9648030502871163</v>
      </c>
      <c r="G203" s="3">
        <f aca="true" t="shared" si="34" ref="G203:G266">+(C203*$G$201)/$C$201</f>
        <v>2857.725</v>
      </c>
      <c r="H203" s="3">
        <f t="shared" si="29"/>
        <v>669.24</v>
      </c>
      <c r="I203" s="3">
        <f t="shared" si="30"/>
        <v>333.850374</v>
      </c>
      <c r="J203" s="3">
        <f t="shared" si="31"/>
        <v>3191.575374</v>
      </c>
    </row>
    <row r="204" spans="1:10" ht="12.75">
      <c r="A204" s="2">
        <f t="shared" si="32"/>
        <v>203</v>
      </c>
      <c r="B204" s="12">
        <v>112</v>
      </c>
      <c r="C204" s="9">
        <v>77</v>
      </c>
      <c r="D204" s="3">
        <f t="shared" si="33"/>
        <v>167589</v>
      </c>
      <c r="E204" s="13">
        <f t="shared" si="27"/>
        <v>0.3949416342412451</v>
      </c>
      <c r="F204" s="13">
        <f t="shared" si="28"/>
        <v>0.9652465399169465</v>
      </c>
      <c r="G204" s="3">
        <f t="shared" si="34"/>
        <v>2821.0875</v>
      </c>
      <c r="H204" s="3">
        <f t="shared" si="29"/>
        <v>660.66</v>
      </c>
      <c r="I204" s="3">
        <f t="shared" si="30"/>
        <v>329.570241</v>
      </c>
      <c r="J204" s="3">
        <f t="shared" si="31"/>
        <v>3150.657741</v>
      </c>
    </row>
    <row r="205" spans="1:10" ht="12.75">
      <c r="A205" s="2">
        <f t="shared" si="32"/>
        <v>204</v>
      </c>
      <c r="B205" s="12">
        <v>610</v>
      </c>
      <c r="C205" s="9">
        <v>77</v>
      </c>
      <c r="D205" s="3">
        <f t="shared" si="33"/>
        <v>167666</v>
      </c>
      <c r="E205" s="13">
        <f t="shared" si="27"/>
        <v>0.3968871595330739</v>
      </c>
      <c r="F205" s="13">
        <f t="shared" si="28"/>
        <v>0.9656900295467766</v>
      </c>
      <c r="G205" s="3">
        <f t="shared" si="34"/>
        <v>2821.0875</v>
      </c>
      <c r="H205" s="3">
        <f t="shared" si="29"/>
        <v>660.66</v>
      </c>
      <c r="I205" s="3">
        <f t="shared" si="30"/>
        <v>329.570241</v>
      </c>
      <c r="J205" s="3">
        <f t="shared" si="31"/>
        <v>3150.657741</v>
      </c>
    </row>
    <row r="206" spans="1:10" ht="12.75">
      <c r="A206" s="2">
        <f t="shared" si="32"/>
        <v>205</v>
      </c>
      <c r="B206" s="12">
        <v>676</v>
      </c>
      <c r="C206" s="9">
        <v>76</v>
      </c>
      <c r="D206" s="3">
        <f t="shared" si="33"/>
        <v>167742</v>
      </c>
      <c r="E206" s="13">
        <f t="shared" si="27"/>
        <v>0.39883268482490275</v>
      </c>
      <c r="F206" s="13">
        <f t="shared" si="28"/>
        <v>0.9661277595710246</v>
      </c>
      <c r="G206" s="3">
        <f t="shared" si="34"/>
        <v>2784.45</v>
      </c>
      <c r="H206" s="3">
        <f t="shared" si="29"/>
        <v>652.08</v>
      </c>
      <c r="I206" s="3">
        <f t="shared" si="30"/>
        <v>325.29010800000003</v>
      </c>
      <c r="J206" s="3">
        <f t="shared" si="31"/>
        <v>3109.740108</v>
      </c>
    </row>
    <row r="207" spans="1:10" ht="12.75">
      <c r="A207" s="2">
        <f t="shared" si="32"/>
        <v>206</v>
      </c>
      <c r="B207" s="12">
        <v>175</v>
      </c>
      <c r="C207" s="9">
        <v>75</v>
      </c>
      <c r="D207" s="3">
        <f t="shared" si="33"/>
        <v>167817</v>
      </c>
      <c r="E207" s="13">
        <f t="shared" si="27"/>
        <v>0.40077821011673154</v>
      </c>
      <c r="F207" s="13">
        <f t="shared" si="28"/>
        <v>0.9665597299896903</v>
      </c>
      <c r="G207" s="3">
        <f t="shared" si="34"/>
        <v>2747.8125</v>
      </c>
      <c r="H207" s="3">
        <f t="shared" si="29"/>
        <v>643.5</v>
      </c>
      <c r="I207" s="3">
        <f t="shared" si="30"/>
        <v>321.009975</v>
      </c>
      <c r="J207" s="3">
        <f t="shared" si="31"/>
        <v>3068.822475</v>
      </c>
    </row>
    <row r="208" spans="1:10" ht="12.75">
      <c r="A208" s="2">
        <f t="shared" si="32"/>
        <v>207</v>
      </c>
      <c r="B208" s="12">
        <v>182</v>
      </c>
      <c r="C208" s="9">
        <v>74</v>
      </c>
      <c r="D208" s="3">
        <f t="shared" si="33"/>
        <v>167891</v>
      </c>
      <c r="E208" s="13">
        <f t="shared" si="27"/>
        <v>0.4027237354085603</v>
      </c>
      <c r="F208" s="13">
        <f t="shared" si="28"/>
        <v>0.9669859408027738</v>
      </c>
      <c r="G208" s="3">
        <f t="shared" si="34"/>
        <v>2711.175</v>
      </c>
      <c r="H208" s="3">
        <f t="shared" si="29"/>
        <v>634.92</v>
      </c>
      <c r="I208" s="3">
        <f t="shared" si="30"/>
        <v>316.729842</v>
      </c>
      <c r="J208" s="3">
        <f t="shared" si="31"/>
        <v>3027.9048420000004</v>
      </c>
    </row>
    <row r="209" spans="1:10" ht="12.75">
      <c r="A209" s="2">
        <f t="shared" si="32"/>
        <v>208</v>
      </c>
      <c r="B209" s="12">
        <v>266</v>
      </c>
      <c r="C209" s="9">
        <v>74</v>
      </c>
      <c r="D209" s="3">
        <f t="shared" si="33"/>
        <v>167965</v>
      </c>
      <c r="E209" s="13">
        <f t="shared" si="27"/>
        <v>0.4046692607003891</v>
      </c>
      <c r="F209" s="13">
        <f t="shared" si="28"/>
        <v>0.9674121516158574</v>
      </c>
      <c r="G209" s="3">
        <f t="shared" si="34"/>
        <v>2711.175</v>
      </c>
      <c r="H209" s="3">
        <f t="shared" si="29"/>
        <v>634.92</v>
      </c>
      <c r="I209" s="3">
        <f t="shared" si="30"/>
        <v>316.729842</v>
      </c>
      <c r="J209" s="3">
        <f t="shared" si="31"/>
        <v>3027.9048420000004</v>
      </c>
    </row>
    <row r="210" spans="1:10" ht="12.75">
      <c r="A210" s="2">
        <f t="shared" si="32"/>
        <v>209</v>
      </c>
      <c r="B210" s="12">
        <v>348</v>
      </c>
      <c r="C210" s="9">
        <v>74</v>
      </c>
      <c r="D210" s="3">
        <f t="shared" si="33"/>
        <v>168039</v>
      </c>
      <c r="E210" s="13">
        <f t="shared" si="27"/>
        <v>0.4066147859922179</v>
      </c>
      <c r="F210" s="13">
        <f t="shared" si="28"/>
        <v>0.9678383624289408</v>
      </c>
      <c r="G210" s="3">
        <f t="shared" si="34"/>
        <v>2711.175</v>
      </c>
      <c r="H210" s="3">
        <f t="shared" si="29"/>
        <v>634.92</v>
      </c>
      <c r="I210" s="3">
        <f t="shared" si="30"/>
        <v>316.729842</v>
      </c>
      <c r="J210" s="3">
        <f t="shared" si="31"/>
        <v>3027.9048420000004</v>
      </c>
    </row>
    <row r="211" spans="1:10" ht="12.75">
      <c r="A211" s="2">
        <f t="shared" si="32"/>
        <v>210</v>
      </c>
      <c r="B211" s="12">
        <v>425</v>
      </c>
      <c r="C211" s="9">
        <v>73</v>
      </c>
      <c r="D211" s="3">
        <f t="shared" si="33"/>
        <v>168112</v>
      </c>
      <c r="E211" s="13">
        <f t="shared" si="27"/>
        <v>0.4085603112840467</v>
      </c>
      <c r="F211" s="13">
        <f t="shared" si="28"/>
        <v>0.9682588136364422</v>
      </c>
      <c r="G211" s="3">
        <f t="shared" si="34"/>
        <v>2674.5375</v>
      </c>
      <c r="H211" s="3">
        <f t="shared" si="29"/>
        <v>626.34</v>
      </c>
      <c r="I211" s="3">
        <f t="shared" si="30"/>
        <v>312.44970900000004</v>
      </c>
      <c r="J211" s="3">
        <f t="shared" si="31"/>
        <v>2986.987209</v>
      </c>
    </row>
    <row r="212" spans="1:10" ht="12.75">
      <c r="A212" s="2">
        <f t="shared" si="32"/>
        <v>211</v>
      </c>
      <c r="B212" s="12">
        <v>228</v>
      </c>
      <c r="C212" s="9">
        <v>72</v>
      </c>
      <c r="D212" s="3">
        <f t="shared" si="33"/>
        <v>168184</v>
      </c>
      <c r="E212" s="13">
        <f t="shared" si="27"/>
        <v>0.41050583657587547</v>
      </c>
      <c r="F212" s="13">
        <f t="shared" si="28"/>
        <v>0.9686735052383613</v>
      </c>
      <c r="G212" s="3">
        <f t="shared" si="34"/>
        <v>2637.9</v>
      </c>
      <c r="H212" s="3">
        <f t="shared" si="29"/>
        <v>617.76</v>
      </c>
      <c r="I212" s="3">
        <f t="shared" si="30"/>
        <v>308.169576</v>
      </c>
      <c r="J212" s="3">
        <f t="shared" si="31"/>
        <v>2946.069576</v>
      </c>
    </row>
    <row r="213" spans="1:10" ht="12.75">
      <c r="A213" s="2">
        <f t="shared" si="32"/>
        <v>212</v>
      </c>
      <c r="B213" s="12">
        <v>173</v>
      </c>
      <c r="C213" s="9">
        <v>71</v>
      </c>
      <c r="D213" s="3">
        <f t="shared" si="33"/>
        <v>168255</v>
      </c>
      <c r="E213" s="13">
        <f t="shared" si="27"/>
        <v>0.41245136186770426</v>
      </c>
      <c r="F213" s="13">
        <f t="shared" si="28"/>
        <v>0.9690824372346981</v>
      </c>
      <c r="G213" s="3">
        <f t="shared" si="34"/>
        <v>2601.2625</v>
      </c>
      <c r="H213" s="3">
        <f t="shared" si="29"/>
        <v>609.18</v>
      </c>
      <c r="I213" s="3">
        <f t="shared" si="30"/>
        <v>303.88944299999997</v>
      </c>
      <c r="J213" s="3">
        <f t="shared" si="31"/>
        <v>2905.151943</v>
      </c>
    </row>
    <row r="214" spans="1:10" ht="12.75">
      <c r="A214" s="2">
        <f t="shared" si="32"/>
        <v>213</v>
      </c>
      <c r="B214" s="12">
        <v>123</v>
      </c>
      <c r="C214" s="9">
        <v>70</v>
      </c>
      <c r="D214" s="3">
        <f t="shared" si="33"/>
        <v>168325</v>
      </c>
      <c r="E214" s="13">
        <f t="shared" si="27"/>
        <v>0.4143968871595331</v>
      </c>
      <c r="F214" s="13">
        <f t="shared" si="28"/>
        <v>0.9694856096254528</v>
      </c>
      <c r="G214" s="3">
        <f t="shared" si="34"/>
        <v>2564.625</v>
      </c>
      <c r="H214" s="3">
        <f t="shared" si="29"/>
        <v>600.6</v>
      </c>
      <c r="I214" s="3">
        <f t="shared" si="30"/>
        <v>299.60931</v>
      </c>
      <c r="J214" s="3">
        <f t="shared" si="31"/>
        <v>2864.23431</v>
      </c>
    </row>
    <row r="215" spans="1:10" ht="12.75">
      <c r="A215" s="2">
        <f t="shared" si="32"/>
        <v>214</v>
      </c>
      <c r="B215" s="12">
        <v>331</v>
      </c>
      <c r="C215" s="9">
        <v>70</v>
      </c>
      <c r="D215" s="3">
        <f t="shared" si="33"/>
        <v>168395</v>
      </c>
      <c r="E215" s="13">
        <f t="shared" si="27"/>
        <v>0.4163424124513619</v>
      </c>
      <c r="F215" s="13">
        <f t="shared" si="28"/>
        <v>0.9698887820162075</v>
      </c>
      <c r="G215" s="3">
        <f t="shared" si="34"/>
        <v>2564.625</v>
      </c>
      <c r="H215" s="3">
        <f t="shared" si="29"/>
        <v>600.6</v>
      </c>
      <c r="I215" s="3">
        <f t="shared" si="30"/>
        <v>299.60931</v>
      </c>
      <c r="J215" s="3">
        <f t="shared" si="31"/>
        <v>2864.23431</v>
      </c>
    </row>
    <row r="216" spans="1:10" ht="12.75">
      <c r="A216" s="2">
        <f t="shared" si="32"/>
        <v>215</v>
      </c>
      <c r="B216" s="12">
        <v>158</v>
      </c>
      <c r="C216" s="9">
        <v>69</v>
      </c>
      <c r="D216" s="3">
        <f t="shared" si="33"/>
        <v>168464</v>
      </c>
      <c r="E216" s="13">
        <f t="shared" si="27"/>
        <v>0.4182879377431907</v>
      </c>
      <c r="F216" s="13">
        <f t="shared" si="28"/>
        <v>0.97028619480138</v>
      </c>
      <c r="G216" s="3">
        <f t="shared" si="34"/>
        <v>2527.9875</v>
      </c>
      <c r="H216" s="3">
        <f t="shared" si="29"/>
        <v>592.02</v>
      </c>
      <c r="I216" s="3">
        <f t="shared" si="30"/>
        <v>295.329177</v>
      </c>
      <c r="J216" s="3">
        <f t="shared" si="31"/>
        <v>2823.3166770000003</v>
      </c>
    </row>
    <row r="217" spans="1:10" ht="12.75">
      <c r="A217" s="2">
        <f t="shared" si="32"/>
        <v>216</v>
      </c>
      <c r="B217" s="12">
        <v>67</v>
      </c>
      <c r="C217" s="9">
        <v>66</v>
      </c>
      <c r="D217" s="3">
        <f t="shared" si="33"/>
        <v>168530</v>
      </c>
      <c r="E217" s="13">
        <f t="shared" si="27"/>
        <v>0.42023346303501946</v>
      </c>
      <c r="F217" s="13">
        <f t="shared" si="28"/>
        <v>0.9706663287698059</v>
      </c>
      <c r="G217" s="3">
        <f t="shared" si="34"/>
        <v>2418.075</v>
      </c>
      <c r="H217" s="3">
        <f t="shared" si="29"/>
        <v>566.28</v>
      </c>
      <c r="I217" s="3">
        <f t="shared" si="30"/>
        <v>282.488778</v>
      </c>
      <c r="J217" s="3">
        <f t="shared" si="31"/>
        <v>2700.5637779999997</v>
      </c>
    </row>
    <row r="218" spans="1:10" ht="12.75">
      <c r="A218" s="2">
        <f t="shared" si="32"/>
        <v>217</v>
      </c>
      <c r="B218" s="12">
        <v>323</v>
      </c>
      <c r="C218" s="9">
        <v>66</v>
      </c>
      <c r="D218" s="3">
        <f t="shared" si="33"/>
        <v>168596</v>
      </c>
      <c r="E218" s="13">
        <f t="shared" si="27"/>
        <v>0.42217898832684825</v>
      </c>
      <c r="F218" s="13">
        <f t="shared" si="28"/>
        <v>0.9710464627382317</v>
      </c>
      <c r="G218" s="3">
        <f t="shared" si="34"/>
        <v>2418.075</v>
      </c>
      <c r="H218" s="3">
        <f t="shared" si="29"/>
        <v>566.28</v>
      </c>
      <c r="I218" s="3">
        <f t="shared" si="30"/>
        <v>282.488778</v>
      </c>
      <c r="J218" s="3">
        <f t="shared" si="31"/>
        <v>2700.5637779999997</v>
      </c>
    </row>
    <row r="219" spans="1:10" ht="12.75">
      <c r="A219" s="2">
        <f t="shared" si="32"/>
        <v>218</v>
      </c>
      <c r="B219" s="12">
        <v>143</v>
      </c>
      <c r="C219" s="9">
        <v>65</v>
      </c>
      <c r="D219" s="3">
        <f t="shared" si="33"/>
        <v>168661</v>
      </c>
      <c r="E219" s="13">
        <f t="shared" si="27"/>
        <v>0.42412451361867703</v>
      </c>
      <c r="F219" s="13">
        <f t="shared" si="28"/>
        <v>0.9714208371010753</v>
      </c>
      <c r="G219" s="3">
        <f t="shared" si="34"/>
        <v>2381.4375</v>
      </c>
      <c r="H219" s="3">
        <f t="shared" si="29"/>
        <v>557.7</v>
      </c>
      <c r="I219" s="3">
        <f t="shared" si="30"/>
        <v>278.20864500000005</v>
      </c>
      <c r="J219" s="3">
        <f t="shared" si="31"/>
        <v>2659.646145</v>
      </c>
    </row>
    <row r="220" spans="1:10" ht="12.75">
      <c r="A220" s="2">
        <f t="shared" si="32"/>
        <v>219</v>
      </c>
      <c r="B220" s="12">
        <v>202</v>
      </c>
      <c r="C220" s="9">
        <v>65</v>
      </c>
      <c r="D220" s="3">
        <f t="shared" si="33"/>
        <v>168726</v>
      </c>
      <c r="E220" s="13">
        <f t="shared" si="27"/>
        <v>0.4260700389105058</v>
      </c>
      <c r="F220" s="13">
        <f t="shared" si="28"/>
        <v>0.9717952114639189</v>
      </c>
      <c r="G220" s="3">
        <f t="shared" si="34"/>
        <v>2381.4375</v>
      </c>
      <c r="H220" s="3">
        <f t="shared" si="29"/>
        <v>557.7</v>
      </c>
      <c r="I220" s="3">
        <f t="shared" si="30"/>
        <v>278.20864500000005</v>
      </c>
      <c r="J220" s="3">
        <f t="shared" si="31"/>
        <v>2659.646145</v>
      </c>
    </row>
    <row r="221" spans="1:10" ht="12.75">
      <c r="A221" s="2">
        <f t="shared" si="32"/>
        <v>220</v>
      </c>
      <c r="B221" s="11">
        <v>99</v>
      </c>
      <c r="C221" s="9">
        <v>65</v>
      </c>
      <c r="D221" s="3">
        <f t="shared" si="33"/>
        <v>168791</v>
      </c>
      <c r="E221" s="13">
        <f t="shared" si="27"/>
        <v>0.4280155642023346</v>
      </c>
      <c r="F221" s="13">
        <f t="shared" si="28"/>
        <v>0.9721695858267626</v>
      </c>
      <c r="G221" s="3">
        <f t="shared" si="34"/>
        <v>2381.4375</v>
      </c>
      <c r="H221" s="3">
        <f t="shared" si="29"/>
        <v>557.7</v>
      </c>
      <c r="I221" s="3">
        <f t="shared" si="30"/>
        <v>278.20864500000005</v>
      </c>
      <c r="J221" s="3">
        <f t="shared" si="31"/>
        <v>2659.646145</v>
      </c>
    </row>
    <row r="222" spans="1:10" ht="12.75">
      <c r="A222" s="2">
        <f t="shared" si="32"/>
        <v>221</v>
      </c>
      <c r="B222" s="12">
        <v>461</v>
      </c>
      <c r="C222" s="9">
        <v>64</v>
      </c>
      <c r="D222" s="3">
        <f t="shared" si="33"/>
        <v>168855</v>
      </c>
      <c r="E222" s="13">
        <f t="shared" si="27"/>
        <v>0.42996108949416345</v>
      </c>
      <c r="F222" s="13">
        <f t="shared" si="28"/>
        <v>0.972538200584024</v>
      </c>
      <c r="G222" s="3">
        <f t="shared" si="34"/>
        <v>2344.8</v>
      </c>
      <c r="H222" s="3">
        <f t="shared" si="29"/>
        <v>549.12</v>
      </c>
      <c r="I222" s="3">
        <f t="shared" si="30"/>
        <v>273.928512</v>
      </c>
      <c r="J222" s="3">
        <f t="shared" si="31"/>
        <v>2618.728512</v>
      </c>
    </row>
    <row r="223" spans="1:10" ht="12.75">
      <c r="A223" s="2">
        <f t="shared" si="32"/>
        <v>222</v>
      </c>
      <c r="B223" s="12">
        <v>240</v>
      </c>
      <c r="C223" s="9">
        <v>63</v>
      </c>
      <c r="D223" s="3">
        <f t="shared" si="33"/>
        <v>168918</v>
      </c>
      <c r="E223" s="13">
        <f t="shared" si="27"/>
        <v>0.43190661478599224</v>
      </c>
      <c r="F223" s="13">
        <f t="shared" si="28"/>
        <v>0.9729010557357032</v>
      </c>
      <c r="G223" s="3">
        <f t="shared" si="34"/>
        <v>2308.1625</v>
      </c>
      <c r="H223" s="3">
        <f t="shared" si="29"/>
        <v>540.54</v>
      </c>
      <c r="I223" s="3">
        <f t="shared" si="30"/>
        <v>269.64837900000003</v>
      </c>
      <c r="J223" s="3">
        <f t="shared" si="31"/>
        <v>2577.810879</v>
      </c>
    </row>
    <row r="224" spans="1:10" ht="12.75">
      <c r="A224" s="2">
        <f t="shared" si="32"/>
        <v>223</v>
      </c>
      <c r="B224" s="12">
        <v>82</v>
      </c>
      <c r="C224" s="9">
        <v>62</v>
      </c>
      <c r="D224" s="3">
        <f t="shared" si="33"/>
        <v>168980</v>
      </c>
      <c r="E224" s="13">
        <f t="shared" si="27"/>
        <v>0.433852140077821</v>
      </c>
      <c r="F224" s="13">
        <f t="shared" si="28"/>
        <v>0.9732581512818003</v>
      </c>
      <c r="G224" s="3">
        <f t="shared" si="34"/>
        <v>2271.525</v>
      </c>
      <c r="H224" s="3">
        <f t="shared" si="29"/>
        <v>531.96</v>
      </c>
      <c r="I224" s="3">
        <f t="shared" si="30"/>
        <v>265.368246</v>
      </c>
      <c r="J224" s="3">
        <f t="shared" si="31"/>
        <v>2536.893246</v>
      </c>
    </row>
    <row r="225" spans="1:10" ht="12.75">
      <c r="A225" s="2">
        <f t="shared" si="32"/>
        <v>224</v>
      </c>
      <c r="B225" s="12">
        <v>299</v>
      </c>
      <c r="C225" s="9">
        <v>62</v>
      </c>
      <c r="D225" s="3">
        <f t="shared" si="33"/>
        <v>169042</v>
      </c>
      <c r="E225" s="13">
        <f t="shared" si="27"/>
        <v>0.4357976653696498</v>
      </c>
      <c r="F225" s="13">
        <f t="shared" si="28"/>
        <v>0.9736152468278972</v>
      </c>
      <c r="G225" s="3">
        <f t="shared" si="34"/>
        <v>2271.525</v>
      </c>
      <c r="H225" s="3">
        <f t="shared" si="29"/>
        <v>531.96</v>
      </c>
      <c r="I225" s="3">
        <f t="shared" si="30"/>
        <v>265.368246</v>
      </c>
      <c r="J225" s="3">
        <f t="shared" si="31"/>
        <v>2536.893246</v>
      </c>
    </row>
    <row r="226" spans="1:10" ht="12.75">
      <c r="A226" s="2">
        <f t="shared" si="32"/>
        <v>225</v>
      </c>
      <c r="B226" s="12">
        <v>363</v>
      </c>
      <c r="C226" s="9">
        <v>62</v>
      </c>
      <c r="D226" s="3">
        <f t="shared" si="33"/>
        <v>169104</v>
      </c>
      <c r="E226" s="13">
        <f t="shared" si="27"/>
        <v>0.4377431906614786</v>
      </c>
      <c r="F226" s="13">
        <f t="shared" si="28"/>
        <v>0.9739723423739942</v>
      </c>
      <c r="G226" s="3">
        <f t="shared" si="34"/>
        <v>2271.525</v>
      </c>
      <c r="H226" s="3">
        <f t="shared" si="29"/>
        <v>531.96</v>
      </c>
      <c r="I226" s="3">
        <f t="shared" si="30"/>
        <v>265.368246</v>
      </c>
      <c r="J226" s="3">
        <f t="shared" si="31"/>
        <v>2536.893246</v>
      </c>
    </row>
    <row r="227" spans="1:10" ht="12.75">
      <c r="A227" s="2">
        <f t="shared" si="32"/>
        <v>226</v>
      </c>
      <c r="B227" s="12">
        <v>457</v>
      </c>
      <c r="C227" s="9">
        <v>62</v>
      </c>
      <c r="D227" s="3">
        <f t="shared" si="33"/>
        <v>169166</v>
      </c>
      <c r="E227" s="13">
        <f t="shared" si="27"/>
        <v>0.4396887159533074</v>
      </c>
      <c r="F227" s="13">
        <f t="shared" si="28"/>
        <v>0.9743294379200912</v>
      </c>
      <c r="G227" s="3">
        <f t="shared" si="34"/>
        <v>2271.525</v>
      </c>
      <c r="H227" s="3">
        <f t="shared" si="29"/>
        <v>531.96</v>
      </c>
      <c r="I227" s="3">
        <f t="shared" si="30"/>
        <v>265.368246</v>
      </c>
      <c r="J227" s="3">
        <f t="shared" si="31"/>
        <v>2536.893246</v>
      </c>
    </row>
    <row r="228" spans="1:10" ht="12.75">
      <c r="A228" s="2">
        <f t="shared" si="32"/>
        <v>227</v>
      </c>
      <c r="B228" s="12">
        <v>795</v>
      </c>
      <c r="C228" s="9">
        <v>62</v>
      </c>
      <c r="D228" s="3">
        <f t="shared" si="33"/>
        <v>169228</v>
      </c>
      <c r="E228" s="13">
        <f t="shared" si="27"/>
        <v>0.44163424124513617</v>
      </c>
      <c r="F228" s="13">
        <f t="shared" si="28"/>
        <v>0.9746865334661883</v>
      </c>
      <c r="G228" s="3">
        <f t="shared" si="34"/>
        <v>2271.525</v>
      </c>
      <c r="H228" s="3">
        <f t="shared" si="29"/>
        <v>531.96</v>
      </c>
      <c r="I228" s="3">
        <f t="shared" si="30"/>
        <v>265.368246</v>
      </c>
      <c r="J228" s="3">
        <f t="shared" si="31"/>
        <v>2536.893246</v>
      </c>
    </row>
    <row r="229" spans="1:10" ht="12.75">
      <c r="A229" s="2">
        <f t="shared" si="32"/>
        <v>228</v>
      </c>
      <c r="B229" s="12">
        <v>344</v>
      </c>
      <c r="C229" s="9">
        <v>61</v>
      </c>
      <c r="D229" s="3">
        <f t="shared" si="33"/>
        <v>169289</v>
      </c>
      <c r="E229" s="13">
        <f t="shared" si="27"/>
        <v>0.44357976653696496</v>
      </c>
      <c r="F229" s="13">
        <f t="shared" si="28"/>
        <v>0.975037869406703</v>
      </c>
      <c r="G229" s="3">
        <f t="shared" si="34"/>
        <v>2234.8875</v>
      </c>
      <c r="H229" s="3">
        <f t="shared" si="29"/>
        <v>523.38</v>
      </c>
      <c r="I229" s="3">
        <f t="shared" si="30"/>
        <v>261.08811299999996</v>
      </c>
      <c r="J229" s="3">
        <f t="shared" si="31"/>
        <v>2495.9756129999996</v>
      </c>
    </row>
    <row r="230" spans="1:10" ht="12.75">
      <c r="A230" s="2">
        <f t="shared" si="32"/>
        <v>229</v>
      </c>
      <c r="B230" s="12">
        <v>726</v>
      </c>
      <c r="C230" s="9">
        <v>61</v>
      </c>
      <c r="D230" s="3">
        <f t="shared" si="33"/>
        <v>169350</v>
      </c>
      <c r="E230" s="13">
        <f t="shared" si="27"/>
        <v>0.4455252918287938</v>
      </c>
      <c r="F230" s="13">
        <f t="shared" si="28"/>
        <v>0.9753892053472178</v>
      </c>
      <c r="G230" s="3">
        <f t="shared" si="34"/>
        <v>2234.8875</v>
      </c>
      <c r="H230" s="3">
        <f t="shared" si="29"/>
        <v>523.38</v>
      </c>
      <c r="I230" s="3">
        <f t="shared" si="30"/>
        <v>261.08811299999996</v>
      </c>
      <c r="J230" s="3">
        <f t="shared" si="31"/>
        <v>2495.9756129999996</v>
      </c>
    </row>
    <row r="231" spans="1:10" ht="12.75">
      <c r="A231" s="2">
        <f t="shared" si="32"/>
        <v>230</v>
      </c>
      <c r="B231" s="12">
        <v>476</v>
      </c>
      <c r="C231" s="9">
        <v>60</v>
      </c>
      <c r="D231" s="3">
        <f t="shared" si="33"/>
        <v>169410</v>
      </c>
      <c r="E231" s="13">
        <f t="shared" si="27"/>
        <v>0.4474708171206226</v>
      </c>
      <c r="F231" s="13">
        <f t="shared" si="28"/>
        <v>0.9757347816821504</v>
      </c>
      <c r="G231" s="3">
        <f t="shared" si="34"/>
        <v>2198.25</v>
      </c>
      <c r="H231" s="3">
        <f t="shared" si="29"/>
        <v>514.8</v>
      </c>
      <c r="I231" s="3">
        <f t="shared" si="30"/>
        <v>256.80798</v>
      </c>
      <c r="J231" s="3">
        <f t="shared" si="31"/>
        <v>2455.05798</v>
      </c>
    </row>
    <row r="232" spans="1:10" ht="12.75">
      <c r="A232" s="2">
        <f t="shared" si="32"/>
        <v>231</v>
      </c>
      <c r="B232" s="12">
        <v>523</v>
      </c>
      <c r="C232" s="9">
        <v>60</v>
      </c>
      <c r="D232" s="3">
        <f t="shared" si="33"/>
        <v>169470</v>
      </c>
      <c r="E232" s="13">
        <f t="shared" si="27"/>
        <v>0.4494163424124514</v>
      </c>
      <c r="F232" s="13">
        <f t="shared" si="28"/>
        <v>0.976080358017083</v>
      </c>
      <c r="G232" s="3">
        <f t="shared" si="34"/>
        <v>2198.25</v>
      </c>
      <c r="H232" s="3">
        <f t="shared" si="29"/>
        <v>514.8</v>
      </c>
      <c r="I232" s="3">
        <f t="shared" si="30"/>
        <v>256.80798</v>
      </c>
      <c r="J232" s="3">
        <f t="shared" si="31"/>
        <v>2455.05798</v>
      </c>
    </row>
    <row r="233" spans="1:10" ht="12.75">
      <c r="A233" s="2">
        <f t="shared" si="32"/>
        <v>232</v>
      </c>
      <c r="B233" s="12">
        <v>699</v>
      </c>
      <c r="C233" s="9">
        <v>60</v>
      </c>
      <c r="D233" s="3">
        <f t="shared" si="33"/>
        <v>169530</v>
      </c>
      <c r="E233" s="13">
        <f t="shared" si="27"/>
        <v>0.45136186770428016</v>
      </c>
      <c r="F233" s="13">
        <f t="shared" si="28"/>
        <v>0.9764259343520155</v>
      </c>
      <c r="G233" s="3">
        <f t="shared" si="34"/>
        <v>2198.25</v>
      </c>
      <c r="H233" s="3">
        <f t="shared" si="29"/>
        <v>514.8</v>
      </c>
      <c r="I233" s="3">
        <f t="shared" si="30"/>
        <v>256.80798</v>
      </c>
      <c r="J233" s="3">
        <f t="shared" si="31"/>
        <v>2455.05798</v>
      </c>
    </row>
    <row r="234" spans="1:10" ht="12.75">
      <c r="A234" s="2">
        <f t="shared" si="32"/>
        <v>233</v>
      </c>
      <c r="B234" s="12">
        <v>404</v>
      </c>
      <c r="C234" s="9">
        <v>60</v>
      </c>
      <c r="D234" s="3">
        <f t="shared" si="33"/>
        <v>169590</v>
      </c>
      <c r="E234" s="13">
        <f t="shared" si="27"/>
        <v>0.45330739299610895</v>
      </c>
      <c r="F234" s="13">
        <f t="shared" si="28"/>
        <v>0.9767715106869481</v>
      </c>
      <c r="G234" s="3">
        <f t="shared" si="34"/>
        <v>2198.25</v>
      </c>
      <c r="H234" s="3">
        <f t="shared" si="29"/>
        <v>514.8</v>
      </c>
      <c r="I234" s="3">
        <f t="shared" si="30"/>
        <v>256.80798</v>
      </c>
      <c r="J234" s="3">
        <f t="shared" si="31"/>
        <v>2455.05798</v>
      </c>
    </row>
    <row r="235" spans="1:10" ht="12.75">
      <c r="A235" s="2">
        <f t="shared" si="32"/>
        <v>234</v>
      </c>
      <c r="B235" s="12">
        <v>37</v>
      </c>
      <c r="C235" s="9">
        <v>60</v>
      </c>
      <c r="D235" s="3">
        <f t="shared" si="33"/>
        <v>169650</v>
      </c>
      <c r="E235" s="13">
        <f t="shared" si="27"/>
        <v>0.45525291828793774</v>
      </c>
      <c r="F235" s="13">
        <f t="shared" si="28"/>
        <v>0.9771170870218807</v>
      </c>
      <c r="G235" s="3">
        <f t="shared" si="34"/>
        <v>2198.25</v>
      </c>
      <c r="H235" s="3">
        <f t="shared" si="29"/>
        <v>514.8</v>
      </c>
      <c r="I235" s="3">
        <f t="shared" si="30"/>
        <v>256.80798</v>
      </c>
      <c r="J235" s="3">
        <f t="shared" si="31"/>
        <v>2455.05798</v>
      </c>
    </row>
    <row r="236" spans="1:10" ht="12.75">
      <c r="A236" s="2">
        <f t="shared" si="32"/>
        <v>235</v>
      </c>
      <c r="B236" s="12">
        <v>169</v>
      </c>
      <c r="C236" s="10">
        <v>60</v>
      </c>
      <c r="D236" s="3">
        <f t="shared" si="33"/>
        <v>169710</v>
      </c>
      <c r="E236" s="13">
        <f t="shared" si="27"/>
        <v>0.4571984435797665</v>
      </c>
      <c r="F236" s="13">
        <f t="shared" si="28"/>
        <v>0.9774626633568133</v>
      </c>
      <c r="G236" s="3">
        <f t="shared" si="34"/>
        <v>2198.25</v>
      </c>
      <c r="H236" s="3">
        <f t="shared" si="29"/>
        <v>514.8</v>
      </c>
      <c r="I236" s="3">
        <f t="shared" si="30"/>
        <v>256.80798</v>
      </c>
      <c r="J236" s="3">
        <f t="shared" si="31"/>
        <v>2455.05798</v>
      </c>
    </row>
    <row r="237" spans="1:10" ht="12.75">
      <c r="A237" s="2">
        <f t="shared" si="32"/>
        <v>236</v>
      </c>
      <c r="B237" s="12">
        <v>147</v>
      </c>
      <c r="C237" s="9">
        <v>59</v>
      </c>
      <c r="D237" s="3">
        <f t="shared" si="33"/>
        <v>169769</v>
      </c>
      <c r="E237" s="13">
        <f t="shared" si="27"/>
        <v>0.4591439688715953</v>
      </c>
      <c r="F237" s="13">
        <f t="shared" si="28"/>
        <v>0.9778024800861637</v>
      </c>
      <c r="G237" s="3">
        <f t="shared" si="34"/>
        <v>2161.6125</v>
      </c>
      <c r="H237" s="3">
        <f t="shared" si="29"/>
        <v>506.22</v>
      </c>
      <c r="I237" s="3">
        <f t="shared" si="30"/>
        <v>252.527847</v>
      </c>
      <c r="J237" s="3">
        <f t="shared" si="31"/>
        <v>2414.140347</v>
      </c>
    </row>
    <row r="238" spans="1:10" ht="12.75">
      <c r="A238" s="2">
        <f t="shared" si="32"/>
        <v>237</v>
      </c>
      <c r="B238" s="12">
        <v>163</v>
      </c>
      <c r="C238" s="9">
        <v>59</v>
      </c>
      <c r="D238" s="3">
        <f t="shared" si="33"/>
        <v>169828</v>
      </c>
      <c r="E238" s="13">
        <f t="shared" si="27"/>
        <v>0.46108949416342415</v>
      </c>
      <c r="F238" s="13">
        <f t="shared" si="28"/>
        <v>0.9781422968155141</v>
      </c>
      <c r="G238" s="3">
        <f t="shared" si="34"/>
        <v>2161.6125</v>
      </c>
      <c r="H238" s="3">
        <f t="shared" si="29"/>
        <v>506.22</v>
      </c>
      <c r="I238" s="3">
        <f t="shared" si="30"/>
        <v>252.527847</v>
      </c>
      <c r="J238" s="3">
        <f t="shared" si="31"/>
        <v>2414.140347</v>
      </c>
    </row>
    <row r="239" spans="1:10" ht="12.75">
      <c r="A239" s="2">
        <f t="shared" si="32"/>
        <v>238</v>
      </c>
      <c r="B239" s="12">
        <v>172</v>
      </c>
      <c r="C239" s="9">
        <v>56</v>
      </c>
      <c r="D239" s="3">
        <f t="shared" si="33"/>
        <v>169884</v>
      </c>
      <c r="E239" s="13">
        <f t="shared" si="27"/>
        <v>0.46303501945525294</v>
      </c>
      <c r="F239" s="13">
        <f t="shared" si="28"/>
        <v>0.9784648347281178</v>
      </c>
      <c r="G239" s="3">
        <f t="shared" si="34"/>
        <v>2051.7</v>
      </c>
      <c r="H239" s="3">
        <f t="shared" si="29"/>
        <v>480.48</v>
      </c>
      <c r="I239" s="3">
        <f t="shared" si="30"/>
        <v>239.68744800000002</v>
      </c>
      <c r="J239" s="3">
        <f t="shared" si="31"/>
        <v>2291.387448</v>
      </c>
    </row>
    <row r="240" spans="1:10" ht="12.75">
      <c r="A240" s="2">
        <f t="shared" si="32"/>
        <v>239</v>
      </c>
      <c r="B240" s="12">
        <v>717</v>
      </c>
      <c r="C240" s="9">
        <v>56</v>
      </c>
      <c r="D240" s="3">
        <f t="shared" si="33"/>
        <v>169940</v>
      </c>
      <c r="E240" s="13">
        <f t="shared" si="27"/>
        <v>0.4649805447470817</v>
      </c>
      <c r="F240" s="13">
        <f t="shared" si="28"/>
        <v>0.9787873726407216</v>
      </c>
      <c r="G240" s="3">
        <f t="shared" si="34"/>
        <v>2051.7</v>
      </c>
      <c r="H240" s="3">
        <f t="shared" si="29"/>
        <v>480.48</v>
      </c>
      <c r="I240" s="3">
        <f t="shared" si="30"/>
        <v>239.68744800000002</v>
      </c>
      <c r="J240" s="3">
        <f t="shared" si="31"/>
        <v>2291.387448</v>
      </c>
    </row>
    <row r="241" spans="1:10" ht="12.75">
      <c r="A241" s="2">
        <f t="shared" si="32"/>
        <v>240</v>
      </c>
      <c r="B241" s="12">
        <v>239</v>
      </c>
      <c r="C241" s="9">
        <v>55</v>
      </c>
      <c r="D241" s="3">
        <f t="shared" si="33"/>
        <v>169995</v>
      </c>
      <c r="E241" s="13">
        <f t="shared" si="27"/>
        <v>0.4669260700389105</v>
      </c>
      <c r="F241" s="13">
        <f t="shared" si="28"/>
        <v>0.9791041509477431</v>
      </c>
      <c r="G241" s="3">
        <f t="shared" si="34"/>
        <v>2015.0625</v>
      </c>
      <c r="H241" s="3">
        <f t="shared" si="29"/>
        <v>471.9</v>
      </c>
      <c r="I241" s="3">
        <f t="shared" si="30"/>
        <v>235.407315</v>
      </c>
      <c r="J241" s="3">
        <f t="shared" si="31"/>
        <v>2250.469815</v>
      </c>
    </row>
    <row r="242" spans="1:10" ht="12.75">
      <c r="A242" s="2">
        <f t="shared" si="32"/>
        <v>241</v>
      </c>
      <c r="B242" s="12">
        <v>97</v>
      </c>
      <c r="C242" s="9">
        <v>54</v>
      </c>
      <c r="D242" s="3">
        <f t="shared" si="33"/>
        <v>170049</v>
      </c>
      <c r="E242" s="13">
        <f t="shared" si="27"/>
        <v>0.4688715953307393</v>
      </c>
      <c r="F242" s="13">
        <f t="shared" si="28"/>
        <v>0.9794151696491824</v>
      </c>
      <c r="G242" s="3">
        <f t="shared" si="34"/>
        <v>1978.425</v>
      </c>
      <c r="H242" s="3">
        <f t="shared" si="29"/>
        <v>463.32</v>
      </c>
      <c r="I242" s="3">
        <f t="shared" si="30"/>
        <v>231.127182</v>
      </c>
      <c r="J242" s="3">
        <f t="shared" si="31"/>
        <v>2209.552182</v>
      </c>
    </row>
    <row r="243" spans="1:10" ht="12.75">
      <c r="A243" s="2">
        <f t="shared" si="32"/>
        <v>242</v>
      </c>
      <c r="B243" s="12">
        <v>205</v>
      </c>
      <c r="C243" s="9">
        <v>54</v>
      </c>
      <c r="D243" s="3">
        <f t="shared" si="33"/>
        <v>170103</v>
      </c>
      <c r="E243" s="13">
        <f t="shared" si="27"/>
        <v>0.4708171206225681</v>
      </c>
      <c r="F243" s="13">
        <f t="shared" si="28"/>
        <v>0.9797261883506218</v>
      </c>
      <c r="G243" s="3">
        <f t="shared" si="34"/>
        <v>1978.425</v>
      </c>
      <c r="H243" s="3">
        <f t="shared" si="29"/>
        <v>463.32</v>
      </c>
      <c r="I243" s="3">
        <f t="shared" si="30"/>
        <v>231.127182</v>
      </c>
      <c r="J243" s="3">
        <f t="shared" si="31"/>
        <v>2209.552182</v>
      </c>
    </row>
    <row r="244" spans="1:10" ht="12.75">
      <c r="A244" s="2">
        <f t="shared" si="32"/>
        <v>243</v>
      </c>
      <c r="B244" s="12">
        <v>136</v>
      </c>
      <c r="C244" s="9">
        <v>53</v>
      </c>
      <c r="D244" s="3">
        <f t="shared" si="33"/>
        <v>170156</v>
      </c>
      <c r="E244" s="13">
        <f t="shared" si="27"/>
        <v>0.4727626459143969</v>
      </c>
      <c r="F244" s="13">
        <f t="shared" si="28"/>
        <v>0.9800314474464789</v>
      </c>
      <c r="G244" s="3">
        <f t="shared" si="34"/>
        <v>1941.7875</v>
      </c>
      <c r="H244" s="3">
        <f t="shared" si="29"/>
        <v>454.74</v>
      </c>
      <c r="I244" s="3">
        <f t="shared" si="30"/>
        <v>226.847049</v>
      </c>
      <c r="J244" s="3">
        <f t="shared" si="31"/>
        <v>2168.634549</v>
      </c>
    </row>
    <row r="245" spans="1:10" ht="12.75">
      <c r="A245" s="2">
        <f t="shared" si="32"/>
        <v>244</v>
      </c>
      <c r="B245" s="12">
        <v>148</v>
      </c>
      <c r="C245" s="9">
        <v>53</v>
      </c>
      <c r="D245" s="3">
        <f t="shared" si="33"/>
        <v>170209</v>
      </c>
      <c r="E245" s="13">
        <f t="shared" si="27"/>
        <v>0.47470817120622566</v>
      </c>
      <c r="F245" s="13">
        <f t="shared" si="28"/>
        <v>0.980336706542336</v>
      </c>
      <c r="G245" s="3">
        <f t="shared" si="34"/>
        <v>1941.7875</v>
      </c>
      <c r="H245" s="3">
        <f t="shared" si="29"/>
        <v>454.74</v>
      </c>
      <c r="I245" s="3">
        <f t="shared" si="30"/>
        <v>226.847049</v>
      </c>
      <c r="J245" s="3">
        <f t="shared" si="31"/>
        <v>2168.634549</v>
      </c>
    </row>
    <row r="246" spans="1:10" ht="12.75">
      <c r="A246" s="2">
        <f t="shared" si="32"/>
        <v>245</v>
      </c>
      <c r="B246" s="12">
        <v>650</v>
      </c>
      <c r="C246" s="9">
        <v>53</v>
      </c>
      <c r="D246" s="3">
        <f t="shared" si="33"/>
        <v>170262</v>
      </c>
      <c r="E246" s="13">
        <f t="shared" si="27"/>
        <v>0.4766536964980545</v>
      </c>
      <c r="F246" s="13">
        <f t="shared" si="28"/>
        <v>0.9806419656381931</v>
      </c>
      <c r="G246" s="3">
        <f t="shared" si="34"/>
        <v>1941.7875</v>
      </c>
      <c r="H246" s="3">
        <f t="shared" si="29"/>
        <v>454.74</v>
      </c>
      <c r="I246" s="3">
        <f t="shared" si="30"/>
        <v>226.847049</v>
      </c>
      <c r="J246" s="3">
        <f t="shared" si="31"/>
        <v>2168.634549</v>
      </c>
    </row>
    <row r="247" spans="1:10" ht="12.75">
      <c r="A247" s="2">
        <f t="shared" si="32"/>
        <v>246</v>
      </c>
      <c r="B247" s="12">
        <v>710</v>
      </c>
      <c r="C247" s="9">
        <v>51</v>
      </c>
      <c r="D247" s="3">
        <f t="shared" si="33"/>
        <v>170313</v>
      </c>
      <c r="E247" s="13">
        <f t="shared" si="27"/>
        <v>0.4785992217898833</v>
      </c>
      <c r="F247" s="13">
        <f t="shared" si="28"/>
        <v>0.9809357055228858</v>
      </c>
      <c r="G247" s="3">
        <f t="shared" si="34"/>
        <v>1868.5125</v>
      </c>
      <c r="H247" s="3">
        <f t="shared" si="29"/>
        <v>437.58</v>
      </c>
      <c r="I247" s="3">
        <f t="shared" si="30"/>
        <v>218.286783</v>
      </c>
      <c r="J247" s="3">
        <f t="shared" si="31"/>
        <v>2086.7992830000003</v>
      </c>
    </row>
    <row r="248" spans="1:10" ht="12.75">
      <c r="A248" s="2">
        <f t="shared" si="32"/>
        <v>247</v>
      </c>
      <c r="B248" s="12">
        <v>338</v>
      </c>
      <c r="C248" s="9">
        <v>50</v>
      </c>
      <c r="D248" s="3">
        <f t="shared" si="33"/>
        <v>170363</v>
      </c>
      <c r="E248" s="13">
        <f t="shared" si="27"/>
        <v>0.4805447470817121</v>
      </c>
      <c r="F248" s="13">
        <f t="shared" si="28"/>
        <v>0.9812236858019963</v>
      </c>
      <c r="G248" s="3">
        <f t="shared" si="34"/>
        <v>1831.875</v>
      </c>
      <c r="H248" s="3">
        <f t="shared" si="29"/>
        <v>429</v>
      </c>
      <c r="I248" s="3">
        <f t="shared" si="30"/>
        <v>214.00665</v>
      </c>
      <c r="J248" s="3">
        <f t="shared" si="31"/>
        <v>2045.88165</v>
      </c>
    </row>
    <row r="249" spans="1:10" ht="12.75">
      <c r="A249" s="2">
        <f t="shared" si="32"/>
        <v>248</v>
      </c>
      <c r="B249" s="12">
        <v>159</v>
      </c>
      <c r="C249" s="9">
        <v>50</v>
      </c>
      <c r="D249" s="3">
        <f t="shared" si="33"/>
        <v>170413</v>
      </c>
      <c r="E249" s="13">
        <f t="shared" si="27"/>
        <v>0.48249027237354086</v>
      </c>
      <c r="F249" s="13">
        <f t="shared" si="28"/>
        <v>0.9815116660811067</v>
      </c>
      <c r="G249" s="3">
        <f t="shared" si="34"/>
        <v>1831.875</v>
      </c>
      <c r="H249" s="3">
        <f t="shared" si="29"/>
        <v>429</v>
      </c>
      <c r="I249" s="3">
        <f t="shared" si="30"/>
        <v>214.00665</v>
      </c>
      <c r="J249" s="3">
        <f t="shared" si="31"/>
        <v>2045.88165</v>
      </c>
    </row>
    <row r="250" spans="1:10" ht="12.75">
      <c r="A250" s="2">
        <f t="shared" si="32"/>
        <v>249</v>
      </c>
      <c r="B250" s="12">
        <v>357</v>
      </c>
      <c r="C250" s="9">
        <v>49</v>
      </c>
      <c r="D250" s="3">
        <f t="shared" si="33"/>
        <v>170462</v>
      </c>
      <c r="E250" s="13">
        <f t="shared" si="27"/>
        <v>0.48443579766536965</v>
      </c>
      <c r="F250" s="13">
        <f t="shared" si="28"/>
        <v>0.9817938867546351</v>
      </c>
      <c r="G250" s="3">
        <f t="shared" si="34"/>
        <v>1795.2375</v>
      </c>
      <c r="H250" s="3">
        <f t="shared" si="29"/>
        <v>420.42</v>
      </c>
      <c r="I250" s="3">
        <f t="shared" si="30"/>
        <v>209.726517</v>
      </c>
      <c r="J250" s="3">
        <f t="shared" si="31"/>
        <v>2004.964017</v>
      </c>
    </row>
    <row r="251" spans="1:10" ht="12.75">
      <c r="A251" s="2">
        <f t="shared" si="32"/>
        <v>250</v>
      </c>
      <c r="B251" s="12">
        <v>495</v>
      </c>
      <c r="C251" s="9">
        <v>49</v>
      </c>
      <c r="D251" s="3">
        <f t="shared" si="33"/>
        <v>170511</v>
      </c>
      <c r="E251" s="13">
        <f t="shared" si="27"/>
        <v>0.48638132295719844</v>
      </c>
      <c r="F251" s="13">
        <f t="shared" si="28"/>
        <v>0.9820761074281633</v>
      </c>
      <c r="G251" s="3">
        <f t="shared" si="34"/>
        <v>1795.2375</v>
      </c>
      <c r="H251" s="3">
        <f t="shared" si="29"/>
        <v>420.42</v>
      </c>
      <c r="I251" s="3">
        <f t="shared" si="30"/>
        <v>209.726517</v>
      </c>
      <c r="J251" s="3">
        <f t="shared" si="31"/>
        <v>2004.964017</v>
      </c>
    </row>
    <row r="252" spans="1:10" ht="12.75">
      <c r="A252" s="2">
        <f t="shared" si="32"/>
        <v>251</v>
      </c>
      <c r="B252" s="12">
        <v>649</v>
      </c>
      <c r="C252" s="9">
        <v>49</v>
      </c>
      <c r="D252" s="3">
        <f t="shared" si="33"/>
        <v>170560</v>
      </c>
      <c r="E252" s="13">
        <f t="shared" si="27"/>
        <v>0.4883268482490272</v>
      </c>
      <c r="F252" s="13">
        <f t="shared" si="28"/>
        <v>0.9823583281016915</v>
      </c>
      <c r="G252" s="3">
        <f t="shared" si="34"/>
        <v>1795.2375</v>
      </c>
      <c r="H252" s="3">
        <f t="shared" si="29"/>
        <v>420.42</v>
      </c>
      <c r="I252" s="3">
        <f t="shared" si="30"/>
        <v>209.726517</v>
      </c>
      <c r="J252" s="3">
        <f t="shared" si="31"/>
        <v>2004.964017</v>
      </c>
    </row>
    <row r="253" spans="1:10" ht="12.75">
      <c r="A253" s="2">
        <f t="shared" si="32"/>
        <v>252</v>
      </c>
      <c r="B253" s="12">
        <v>777</v>
      </c>
      <c r="C253" s="9">
        <v>49</v>
      </c>
      <c r="D253" s="3">
        <f t="shared" si="33"/>
        <v>170609</v>
      </c>
      <c r="E253" s="13">
        <f t="shared" si="27"/>
        <v>0.490272373540856</v>
      </c>
      <c r="F253" s="13">
        <f t="shared" si="28"/>
        <v>0.9826405487752199</v>
      </c>
      <c r="G253" s="3">
        <f t="shared" si="34"/>
        <v>1795.2375</v>
      </c>
      <c r="H253" s="3">
        <f t="shared" si="29"/>
        <v>420.42</v>
      </c>
      <c r="I253" s="3">
        <f t="shared" si="30"/>
        <v>209.726517</v>
      </c>
      <c r="J253" s="3">
        <f t="shared" si="31"/>
        <v>2004.964017</v>
      </c>
    </row>
    <row r="254" spans="1:10" ht="12.75">
      <c r="A254" s="2">
        <f t="shared" si="32"/>
        <v>253</v>
      </c>
      <c r="B254" s="12">
        <v>181</v>
      </c>
      <c r="C254" s="9">
        <v>48</v>
      </c>
      <c r="D254" s="3">
        <f t="shared" si="33"/>
        <v>170657</v>
      </c>
      <c r="E254" s="13">
        <f t="shared" si="27"/>
        <v>0.49221789883268485</v>
      </c>
      <c r="F254" s="13">
        <f t="shared" si="28"/>
        <v>0.982917009843166</v>
      </c>
      <c r="G254" s="3">
        <f t="shared" si="34"/>
        <v>1758.6</v>
      </c>
      <c r="H254" s="3">
        <f t="shared" si="29"/>
        <v>411.84000000000003</v>
      </c>
      <c r="I254" s="3">
        <f t="shared" si="30"/>
        <v>205.44638400000002</v>
      </c>
      <c r="J254" s="3">
        <f t="shared" si="31"/>
        <v>1964.046384</v>
      </c>
    </row>
    <row r="255" spans="1:10" ht="12.75">
      <c r="A255" s="2">
        <f t="shared" si="32"/>
        <v>254</v>
      </c>
      <c r="B255" s="12">
        <v>662</v>
      </c>
      <c r="C255" s="9">
        <v>48</v>
      </c>
      <c r="D255" s="3">
        <f t="shared" si="33"/>
        <v>170705</v>
      </c>
      <c r="E255" s="13">
        <f t="shared" si="27"/>
        <v>0.49416342412451364</v>
      </c>
      <c r="F255" s="13">
        <f t="shared" si="28"/>
        <v>0.983193470911112</v>
      </c>
      <c r="G255" s="3">
        <f t="shared" si="34"/>
        <v>1758.6</v>
      </c>
      <c r="H255" s="3">
        <f t="shared" si="29"/>
        <v>411.84000000000003</v>
      </c>
      <c r="I255" s="3">
        <f t="shared" si="30"/>
        <v>205.44638400000002</v>
      </c>
      <c r="J255" s="3">
        <f t="shared" si="31"/>
        <v>1964.046384</v>
      </c>
    </row>
    <row r="256" spans="1:10" ht="12.75">
      <c r="A256" s="2">
        <f t="shared" si="32"/>
        <v>255</v>
      </c>
      <c r="B256" s="12">
        <v>785</v>
      </c>
      <c r="C256" s="9">
        <v>48</v>
      </c>
      <c r="D256" s="3">
        <f t="shared" si="33"/>
        <v>170753</v>
      </c>
      <c r="E256" s="13">
        <f t="shared" si="27"/>
        <v>0.4961089494163424</v>
      </c>
      <c r="F256" s="13">
        <f t="shared" si="28"/>
        <v>0.9834699319790581</v>
      </c>
      <c r="G256" s="3">
        <f t="shared" si="34"/>
        <v>1758.6</v>
      </c>
      <c r="H256" s="3">
        <f t="shared" si="29"/>
        <v>411.84000000000003</v>
      </c>
      <c r="I256" s="3">
        <f t="shared" si="30"/>
        <v>205.44638400000002</v>
      </c>
      <c r="J256" s="3">
        <f t="shared" si="31"/>
        <v>1964.046384</v>
      </c>
    </row>
    <row r="257" spans="1:10" ht="12.75">
      <c r="A257" s="2">
        <f t="shared" si="32"/>
        <v>256</v>
      </c>
      <c r="B257" s="12">
        <v>752</v>
      </c>
      <c r="C257" s="9">
        <v>47</v>
      </c>
      <c r="D257" s="3">
        <f t="shared" si="33"/>
        <v>170800</v>
      </c>
      <c r="E257" s="13">
        <f t="shared" si="27"/>
        <v>0.4980544747081712</v>
      </c>
      <c r="F257" s="13">
        <f t="shared" si="28"/>
        <v>0.9837406334414219</v>
      </c>
      <c r="G257" s="3">
        <f t="shared" si="34"/>
        <v>1721.9625</v>
      </c>
      <c r="H257" s="3">
        <f t="shared" si="29"/>
        <v>403.26</v>
      </c>
      <c r="I257" s="3">
        <f t="shared" si="30"/>
        <v>201.16625100000002</v>
      </c>
      <c r="J257" s="3">
        <f t="shared" si="31"/>
        <v>1923.1287510000002</v>
      </c>
    </row>
    <row r="258" spans="1:10" ht="12.75">
      <c r="A258" s="2">
        <f t="shared" si="32"/>
        <v>257</v>
      </c>
      <c r="B258" s="12">
        <v>135</v>
      </c>
      <c r="C258" s="9">
        <v>45</v>
      </c>
      <c r="D258" s="3">
        <f t="shared" si="33"/>
        <v>170845</v>
      </c>
      <c r="E258" s="13">
        <f aca="true" t="shared" si="35" ref="E258:E321">A258/$A$515</f>
        <v>0.5</v>
      </c>
      <c r="F258" s="13">
        <f t="shared" si="28"/>
        <v>0.9839998156926214</v>
      </c>
      <c r="G258" s="3">
        <f t="shared" si="34"/>
        <v>1648.6875</v>
      </c>
      <c r="H258" s="3">
        <f t="shared" si="29"/>
        <v>386.1</v>
      </c>
      <c r="I258" s="3">
        <f t="shared" si="30"/>
        <v>192.605985</v>
      </c>
      <c r="J258" s="3">
        <f t="shared" si="31"/>
        <v>1841.293485</v>
      </c>
    </row>
    <row r="259" spans="1:10" ht="12.75">
      <c r="A259" s="2">
        <f t="shared" si="32"/>
        <v>258</v>
      </c>
      <c r="B259" s="12">
        <v>298</v>
      </c>
      <c r="C259" s="9">
        <v>45</v>
      </c>
      <c r="D259" s="3">
        <f t="shared" si="33"/>
        <v>170890</v>
      </c>
      <c r="E259" s="13">
        <f t="shared" si="35"/>
        <v>0.5019455252918288</v>
      </c>
      <c r="F259" s="13">
        <f aca="true" t="shared" si="36" ref="F259:F322">D259/$D$515</f>
        <v>0.9842589979438208</v>
      </c>
      <c r="G259" s="3">
        <f t="shared" si="34"/>
        <v>1648.6875</v>
      </c>
      <c r="H259" s="3">
        <f aca="true" t="shared" si="37" ref="H259:H322">SUM(8.58*C259)</f>
        <v>386.1</v>
      </c>
      <c r="I259" s="3">
        <f aca="true" t="shared" si="38" ref="I259:I322">((1100*H259)/2000)*0.907</f>
        <v>192.605985</v>
      </c>
      <c r="J259" s="3">
        <f aca="true" t="shared" si="39" ref="J259:J322">(G259+I259)</f>
        <v>1841.293485</v>
      </c>
    </row>
    <row r="260" spans="1:10" ht="12.75">
      <c r="A260" s="2">
        <f aca="true" t="shared" si="40" ref="A260:A323">A259+1</f>
        <v>259</v>
      </c>
      <c r="B260" s="12">
        <v>518</v>
      </c>
      <c r="C260" s="9">
        <v>45</v>
      </c>
      <c r="D260" s="3">
        <f aca="true" t="shared" si="41" ref="D260:D323">D259+C260</f>
        <v>170935</v>
      </c>
      <c r="E260" s="13">
        <f t="shared" si="35"/>
        <v>0.5038910505836576</v>
      </c>
      <c r="F260" s="13">
        <f t="shared" si="36"/>
        <v>0.9845181801950202</v>
      </c>
      <c r="G260" s="3">
        <f t="shared" si="34"/>
        <v>1648.6875</v>
      </c>
      <c r="H260" s="3">
        <f t="shared" si="37"/>
        <v>386.1</v>
      </c>
      <c r="I260" s="3">
        <f t="shared" si="38"/>
        <v>192.605985</v>
      </c>
      <c r="J260" s="3">
        <f t="shared" si="39"/>
        <v>1841.293485</v>
      </c>
    </row>
    <row r="261" spans="1:10" ht="12.75">
      <c r="A261" s="2">
        <f t="shared" si="40"/>
        <v>260</v>
      </c>
      <c r="B261" s="12">
        <v>132</v>
      </c>
      <c r="C261" s="9">
        <v>44</v>
      </c>
      <c r="D261" s="3">
        <f t="shared" si="41"/>
        <v>170979</v>
      </c>
      <c r="E261" s="13">
        <f t="shared" si="35"/>
        <v>0.5058365758754864</v>
      </c>
      <c r="F261" s="13">
        <f t="shared" si="36"/>
        <v>0.9847716028406375</v>
      </c>
      <c r="G261" s="3">
        <f t="shared" si="34"/>
        <v>1612.05</v>
      </c>
      <c r="H261" s="3">
        <f t="shared" si="37"/>
        <v>377.52</v>
      </c>
      <c r="I261" s="3">
        <f t="shared" si="38"/>
        <v>188.325852</v>
      </c>
      <c r="J261" s="3">
        <f t="shared" si="39"/>
        <v>1800.375852</v>
      </c>
    </row>
    <row r="262" spans="1:10" ht="12.75">
      <c r="A262" s="2">
        <f t="shared" si="40"/>
        <v>261</v>
      </c>
      <c r="B262" s="12">
        <v>289</v>
      </c>
      <c r="C262" s="9">
        <v>44</v>
      </c>
      <c r="D262" s="3">
        <f t="shared" si="41"/>
        <v>171023</v>
      </c>
      <c r="E262" s="13">
        <f t="shared" si="35"/>
        <v>0.5077821011673151</v>
      </c>
      <c r="F262" s="13">
        <f t="shared" si="36"/>
        <v>0.9850250254862547</v>
      </c>
      <c r="G262" s="3">
        <f t="shared" si="34"/>
        <v>1612.05</v>
      </c>
      <c r="H262" s="3">
        <f t="shared" si="37"/>
        <v>377.52</v>
      </c>
      <c r="I262" s="3">
        <f t="shared" si="38"/>
        <v>188.325852</v>
      </c>
      <c r="J262" s="3">
        <f t="shared" si="39"/>
        <v>1800.375852</v>
      </c>
    </row>
    <row r="263" spans="1:10" ht="12.75">
      <c r="A263" s="2">
        <f t="shared" si="40"/>
        <v>262</v>
      </c>
      <c r="B263" s="12">
        <v>253</v>
      </c>
      <c r="C263" s="9">
        <v>41</v>
      </c>
      <c r="D263" s="3">
        <f t="shared" si="41"/>
        <v>171064</v>
      </c>
      <c r="E263" s="13">
        <f t="shared" si="35"/>
        <v>0.5097276264591439</v>
      </c>
      <c r="F263" s="13">
        <f t="shared" si="36"/>
        <v>0.9852611693151253</v>
      </c>
      <c r="G263" s="3">
        <f t="shared" si="34"/>
        <v>1502.1375</v>
      </c>
      <c r="H263" s="3">
        <f t="shared" si="37"/>
        <v>351.78000000000003</v>
      </c>
      <c r="I263" s="3">
        <f t="shared" si="38"/>
        <v>175.48545300000004</v>
      </c>
      <c r="J263" s="3">
        <f t="shared" si="39"/>
        <v>1677.622953</v>
      </c>
    </row>
    <row r="264" spans="1:10" ht="12.75">
      <c r="A264" s="2">
        <f t="shared" si="40"/>
        <v>263</v>
      </c>
      <c r="B264" s="12">
        <v>792</v>
      </c>
      <c r="C264" s="9">
        <v>41</v>
      </c>
      <c r="D264" s="3">
        <f t="shared" si="41"/>
        <v>171105</v>
      </c>
      <c r="E264" s="13">
        <f t="shared" si="35"/>
        <v>0.5116731517509727</v>
      </c>
      <c r="F264" s="13">
        <f t="shared" si="36"/>
        <v>0.9854973131439959</v>
      </c>
      <c r="G264" s="3">
        <f t="shared" si="34"/>
        <v>1502.1375</v>
      </c>
      <c r="H264" s="3">
        <f t="shared" si="37"/>
        <v>351.78000000000003</v>
      </c>
      <c r="I264" s="3">
        <f t="shared" si="38"/>
        <v>175.48545300000004</v>
      </c>
      <c r="J264" s="3">
        <f t="shared" si="39"/>
        <v>1677.622953</v>
      </c>
    </row>
    <row r="265" spans="1:10" ht="12.75">
      <c r="A265" s="2">
        <f t="shared" si="40"/>
        <v>264</v>
      </c>
      <c r="B265" s="12">
        <v>23</v>
      </c>
      <c r="C265" s="9">
        <v>40</v>
      </c>
      <c r="D265" s="3">
        <f t="shared" si="41"/>
        <v>171145</v>
      </c>
      <c r="E265" s="13">
        <f t="shared" si="35"/>
        <v>0.5136186770428015</v>
      </c>
      <c r="F265" s="13">
        <f t="shared" si="36"/>
        <v>0.9857276973672843</v>
      </c>
      <c r="G265" s="3">
        <f t="shared" si="34"/>
        <v>1465.5</v>
      </c>
      <c r="H265" s="3">
        <f t="shared" si="37"/>
        <v>343.2</v>
      </c>
      <c r="I265" s="3">
        <f t="shared" si="38"/>
        <v>171.20532</v>
      </c>
      <c r="J265" s="3">
        <f t="shared" si="39"/>
        <v>1636.70532</v>
      </c>
    </row>
    <row r="266" spans="1:10" ht="12.75">
      <c r="A266" s="2">
        <f t="shared" si="40"/>
        <v>265</v>
      </c>
      <c r="B266" s="12">
        <v>464</v>
      </c>
      <c r="C266" s="9">
        <v>40</v>
      </c>
      <c r="D266" s="3">
        <f t="shared" si="41"/>
        <v>171185</v>
      </c>
      <c r="E266" s="13">
        <f t="shared" si="35"/>
        <v>0.5155642023346303</v>
      </c>
      <c r="F266" s="13">
        <f t="shared" si="36"/>
        <v>0.9859580815905726</v>
      </c>
      <c r="G266" s="3">
        <f t="shared" si="34"/>
        <v>1465.5</v>
      </c>
      <c r="H266" s="3">
        <f t="shared" si="37"/>
        <v>343.2</v>
      </c>
      <c r="I266" s="3">
        <f t="shared" si="38"/>
        <v>171.20532</v>
      </c>
      <c r="J266" s="3">
        <f t="shared" si="39"/>
        <v>1636.70532</v>
      </c>
    </row>
    <row r="267" spans="1:10" ht="12.75">
      <c r="A267" s="2">
        <f t="shared" si="40"/>
        <v>266</v>
      </c>
      <c r="B267" s="12">
        <v>244</v>
      </c>
      <c r="C267" s="9">
        <v>39</v>
      </c>
      <c r="D267" s="3">
        <f t="shared" si="41"/>
        <v>171224</v>
      </c>
      <c r="E267" s="13">
        <f t="shared" si="35"/>
        <v>0.5175097276264592</v>
      </c>
      <c r="F267" s="13">
        <f t="shared" si="36"/>
        <v>0.9861827062082789</v>
      </c>
      <c r="G267" s="3">
        <f aca="true" t="shared" si="42" ref="G267:G330">+(C267*$G$201)/$C$201</f>
        <v>1428.8625</v>
      </c>
      <c r="H267" s="3">
        <f t="shared" si="37"/>
        <v>334.62</v>
      </c>
      <c r="I267" s="3">
        <f t="shared" si="38"/>
        <v>166.925187</v>
      </c>
      <c r="J267" s="3">
        <f t="shared" si="39"/>
        <v>1595.787687</v>
      </c>
    </row>
    <row r="268" spans="1:10" ht="12.75">
      <c r="A268" s="2">
        <f t="shared" si="40"/>
        <v>267</v>
      </c>
      <c r="B268" s="12">
        <v>247</v>
      </c>
      <c r="C268" s="9">
        <v>39</v>
      </c>
      <c r="D268" s="3">
        <f t="shared" si="41"/>
        <v>171263</v>
      </c>
      <c r="E268" s="13">
        <f t="shared" si="35"/>
        <v>0.519455252918288</v>
      </c>
      <c r="F268" s="13">
        <f t="shared" si="36"/>
        <v>0.9864073308259851</v>
      </c>
      <c r="G268" s="3">
        <f t="shared" si="42"/>
        <v>1428.8625</v>
      </c>
      <c r="H268" s="3">
        <f t="shared" si="37"/>
        <v>334.62</v>
      </c>
      <c r="I268" s="3">
        <f t="shared" si="38"/>
        <v>166.925187</v>
      </c>
      <c r="J268" s="3">
        <f t="shared" si="39"/>
        <v>1595.787687</v>
      </c>
    </row>
    <row r="269" spans="1:10" ht="12.75">
      <c r="A269" s="2">
        <f t="shared" si="40"/>
        <v>268</v>
      </c>
      <c r="B269" s="12">
        <v>214</v>
      </c>
      <c r="C269" s="9">
        <v>38</v>
      </c>
      <c r="D269" s="3">
        <f t="shared" si="41"/>
        <v>171301</v>
      </c>
      <c r="E269" s="13">
        <f t="shared" si="35"/>
        <v>0.5214007782101168</v>
      </c>
      <c r="F269" s="13">
        <f t="shared" si="36"/>
        <v>0.986626195838109</v>
      </c>
      <c r="G269" s="3">
        <f t="shared" si="42"/>
        <v>1392.225</v>
      </c>
      <c r="H269" s="3">
        <f t="shared" si="37"/>
        <v>326.04</v>
      </c>
      <c r="I269" s="3">
        <f t="shared" si="38"/>
        <v>162.64505400000002</v>
      </c>
      <c r="J269" s="3">
        <f t="shared" si="39"/>
        <v>1554.870054</v>
      </c>
    </row>
    <row r="270" spans="1:10" ht="12.75">
      <c r="A270" s="2">
        <f t="shared" si="40"/>
        <v>269</v>
      </c>
      <c r="B270" s="12">
        <v>38</v>
      </c>
      <c r="C270" s="9">
        <v>37</v>
      </c>
      <c r="D270" s="3">
        <f t="shared" si="41"/>
        <v>171338</v>
      </c>
      <c r="E270" s="13">
        <f t="shared" si="35"/>
        <v>0.5233463035019456</v>
      </c>
      <c r="F270" s="13">
        <f t="shared" si="36"/>
        <v>0.9868393012446508</v>
      </c>
      <c r="G270" s="3">
        <f t="shared" si="42"/>
        <v>1355.5875</v>
      </c>
      <c r="H270" s="3">
        <f t="shared" si="37"/>
        <v>317.46</v>
      </c>
      <c r="I270" s="3">
        <f t="shared" si="38"/>
        <v>158.364921</v>
      </c>
      <c r="J270" s="3">
        <f t="shared" si="39"/>
        <v>1513.9524210000002</v>
      </c>
    </row>
    <row r="271" spans="1:10" ht="12.75">
      <c r="A271" s="2">
        <f t="shared" si="40"/>
        <v>270</v>
      </c>
      <c r="B271" s="12">
        <v>469</v>
      </c>
      <c r="C271" s="9">
        <v>37</v>
      </c>
      <c r="D271" s="3">
        <f>D270+C271</f>
        <v>171375</v>
      </c>
      <c r="E271" s="13">
        <f t="shared" si="35"/>
        <v>0.5252918287937743</v>
      </c>
      <c r="F271" s="13">
        <f t="shared" si="36"/>
        <v>0.9870524066511925</v>
      </c>
      <c r="G271" s="3">
        <f t="shared" si="42"/>
        <v>1355.5875</v>
      </c>
      <c r="H271" s="3">
        <f t="shared" si="37"/>
        <v>317.46</v>
      </c>
      <c r="I271" s="3">
        <f t="shared" si="38"/>
        <v>158.364921</v>
      </c>
      <c r="J271" s="3">
        <f t="shared" si="39"/>
        <v>1513.9524210000002</v>
      </c>
    </row>
    <row r="272" spans="1:10" ht="12.75">
      <c r="A272" s="2">
        <f t="shared" si="40"/>
        <v>271</v>
      </c>
      <c r="B272" s="12">
        <v>122</v>
      </c>
      <c r="C272" s="9">
        <v>36</v>
      </c>
      <c r="D272" s="3">
        <f t="shared" si="41"/>
        <v>171411</v>
      </c>
      <c r="E272" s="13">
        <f t="shared" si="35"/>
        <v>0.5272373540856031</v>
      </c>
      <c r="F272" s="13">
        <f t="shared" si="36"/>
        <v>0.987259752452152</v>
      </c>
      <c r="G272" s="3">
        <f t="shared" si="42"/>
        <v>1318.95</v>
      </c>
      <c r="H272" s="3">
        <f t="shared" si="37"/>
        <v>308.88</v>
      </c>
      <c r="I272" s="3">
        <f t="shared" si="38"/>
        <v>154.084788</v>
      </c>
      <c r="J272" s="3">
        <f t="shared" si="39"/>
        <v>1473.034788</v>
      </c>
    </row>
    <row r="273" spans="1:10" ht="12.75">
      <c r="A273" s="2">
        <f t="shared" si="40"/>
        <v>272</v>
      </c>
      <c r="B273" s="12">
        <v>224</v>
      </c>
      <c r="C273" s="9">
        <v>36</v>
      </c>
      <c r="D273" s="3">
        <f t="shared" si="41"/>
        <v>171447</v>
      </c>
      <c r="E273" s="13">
        <f t="shared" si="35"/>
        <v>0.5291828793774319</v>
      </c>
      <c r="F273" s="13">
        <f t="shared" si="36"/>
        <v>0.9874670982531116</v>
      </c>
      <c r="G273" s="3">
        <f t="shared" si="42"/>
        <v>1318.95</v>
      </c>
      <c r="H273" s="3">
        <f t="shared" si="37"/>
        <v>308.88</v>
      </c>
      <c r="I273" s="3">
        <f t="shared" si="38"/>
        <v>154.084788</v>
      </c>
      <c r="J273" s="3">
        <f t="shared" si="39"/>
        <v>1473.034788</v>
      </c>
    </row>
    <row r="274" spans="1:10" ht="12.75">
      <c r="A274" s="2">
        <f t="shared" si="40"/>
        <v>273</v>
      </c>
      <c r="B274" s="12">
        <v>368</v>
      </c>
      <c r="C274" s="9">
        <v>36</v>
      </c>
      <c r="D274" s="3">
        <f t="shared" si="41"/>
        <v>171483</v>
      </c>
      <c r="E274" s="13">
        <f t="shared" si="35"/>
        <v>0.5311284046692607</v>
      </c>
      <c r="F274" s="13">
        <f t="shared" si="36"/>
        <v>0.9876744440540712</v>
      </c>
      <c r="G274" s="3">
        <f t="shared" si="42"/>
        <v>1318.95</v>
      </c>
      <c r="H274" s="3">
        <f t="shared" si="37"/>
        <v>308.88</v>
      </c>
      <c r="I274" s="3">
        <f t="shared" si="38"/>
        <v>154.084788</v>
      </c>
      <c r="J274" s="3">
        <f t="shared" si="39"/>
        <v>1473.034788</v>
      </c>
    </row>
    <row r="275" spans="1:10" ht="12.75">
      <c r="A275" s="2">
        <f t="shared" si="40"/>
        <v>274</v>
      </c>
      <c r="B275" s="12">
        <v>399</v>
      </c>
      <c r="C275" s="9">
        <v>36</v>
      </c>
      <c r="D275" s="3">
        <f>D274+C275</f>
        <v>171519</v>
      </c>
      <c r="E275" s="13">
        <f t="shared" si="35"/>
        <v>0.5330739299610895</v>
      </c>
      <c r="F275" s="13">
        <f t="shared" si="36"/>
        <v>0.9878817898550307</v>
      </c>
      <c r="G275" s="3">
        <f t="shared" si="42"/>
        <v>1318.95</v>
      </c>
      <c r="H275" s="3">
        <f t="shared" si="37"/>
        <v>308.88</v>
      </c>
      <c r="I275" s="3">
        <f t="shared" si="38"/>
        <v>154.084788</v>
      </c>
      <c r="J275" s="3">
        <f t="shared" si="39"/>
        <v>1473.034788</v>
      </c>
    </row>
    <row r="276" spans="1:10" ht="12.75">
      <c r="A276" s="2">
        <f t="shared" si="40"/>
        <v>275</v>
      </c>
      <c r="B276" s="12">
        <v>504</v>
      </c>
      <c r="C276" s="9">
        <v>36</v>
      </c>
      <c r="D276" s="3">
        <f t="shared" si="41"/>
        <v>171555</v>
      </c>
      <c r="E276" s="13">
        <f t="shared" si="35"/>
        <v>0.5350194552529183</v>
      </c>
      <c r="F276" s="13">
        <f t="shared" si="36"/>
        <v>0.9880891356559903</v>
      </c>
      <c r="G276" s="3">
        <f t="shared" si="42"/>
        <v>1318.95</v>
      </c>
      <c r="H276" s="3">
        <f t="shared" si="37"/>
        <v>308.88</v>
      </c>
      <c r="I276" s="3">
        <f t="shared" si="38"/>
        <v>154.084788</v>
      </c>
      <c r="J276" s="3">
        <f t="shared" si="39"/>
        <v>1473.034788</v>
      </c>
    </row>
    <row r="277" spans="1:10" ht="12.75">
      <c r="A277" s="2">
        <f t="shared" si="40"/>
        <v>276</v>
      </c>
      <c r="B277" s="12">
        <v>9</v>
      </c>
      <c r="C277" s="9">
        <v>35</v>
      </c>
      <c r="D277" s="3">
        <f t="shared" si="41"/>
        <v>171590</v>
      </c>
      <c r="E277" s="13">
        <f t="shared" si="35"/>
        <v>0.5369649805447471</v>
      </c>
      <c r="F277" s="13">
        <f t="shared" si="36"/>
        <v>0.9882907218513676</v>
      </c>
      <c r="G277" s="3">
        <f t="shared" si="42"/>
        <v>1282.3125</v>
      </c>
      <c r="H277" s="3">
        <f t="shared" si="37"/>
        <v>300.3</v>
      </c>
      <c r="I277" s="3">
        <f t="shared" si="38"/>
        <v>149.804655</v>
      </c>
      <c r="J277" s="3">
        <f t="shared" si="39"/>
        <v>1432.117155</v>
      </c>
    </row>
    <row r="278" spans="1:10" ht="12.75">
      <c r="A278" s="2">
        <f t="shared" si="40"/>
        <v>277</v>
      </c>
      <c r="B278" s="12">
        <v>249</v>
      </c>
      <c r="C278" s="9">
        <v>35</v>
      </c>
      <c r="D278" s="3">
        <f t="shared" si="41"/>
        <v>171625</v>
      </c>
      <c r="E278" s="13">
        <f t="shared" si="35"/>
        <v>0.5389105058365758</v>
      </c>
      <c r="F278" s="13">
        <f t="shared" si="36"/>
        <v>0.9884923080467449</v>
      </c>
      <c r="G278" s="3">
        <f t="shared" si="42"/>
        <v>1282.3125</v>
      </c>
      <c r="H278" s="3">
        <f t="shared" si="37"/>
        <v>300.3</v>
      </c>
      <c r="I278" s="3">
        <f t="shared" si="38"/>
        <v>149.804655</v>
      </c>
      <c r="J278" s="3">
        <f t="shared" si="39"/>
        <v>1432.117155</v>
      </c>
    </row>
    <row r="279" spans="1:10" ht="12.75">
      <c r="A279" s="2">
        <f t="shared" si="40"/>
        <v>278</v>
      </c>
      <c r="B279" s="12">
        <v>389</v>
      </c>
      <c r="C279" s="9">
        <v>34</v>
      </c>
      <c r="D279" s="3">
        <f t="shared" si="41"/>
        <v>171659</v>
      </c>
      <c r="E279" s="13">
        <f t="shared" si="35"/>
        <v>0.5408560311284046</v>
      </c>
      <c r="F279" s="13">
        <f t="shared" si="36"/>
        <v>0.98868813463654</v>
      </c>
      <c r="G279" s="3">
        <f t="shared" si="42"/>
        <v>1245.675</v>
      </c>
      <c r="H279" s="3">
        <f t="shared" si="37"/>
        <v>291.72</v>
      </c>
      <c r="I279" s="3">
        <f t="shared" si="38"/>
        <v>145.52452200000002</v>
      </c>
      <c r="J279" s="3">
        <f t="shared" si="39"/>
        <v>1391.199522</v>
      </c>
    </row>
    <row r="280" spans="1:10" ht="12.75">
      <c r="A280" s="2">
        <f t="shared" si="40"/>
        <v>279</v>
      </c>
      <c r="B280" s="12">
        <v>601</v>
      </c>
      <c r="C280" s="9">
        <v>34</v>
      </c>
      <c r="D280" s="3">
        <f t="shared" si="41"/>
        <v>171693</v>
      </c>
      <c r="E280" s="13">
        <f t="shared" si="35"/>
        <v>0.5428015564202334</v>
      </c>
      <c r="F280" s="13">
        <f t="shared" si="36"/>
        <v>0.9888839612263353</v>
      </c>
      <c r="G280" s="3">
        <f t="shared" si="42"/>
        <v>1245.675</v>
      </c>
      <c r="H280" s="3">
        <f t="shared" si="37"/>
        <v>291.72</v>
      </c>
      <c r="I280" s="3">
        <f t="shared" si="38"/>
        <v>145.52452200000002</v>
      </c>
      <c r="J280" s="3">
        <f t="shared" si="39"/>
        <v>1391.199522</v>
      </c>
    </row>
    <row r="281" spans="1:10" ht="12.75">
      <c r="A281" s="2">
        <f t="shared" si="40"/>
        <v>280</v>
      </c>
      <c r="B281" s="12">
        <v>371</v>
      </c>
      <c r="C281" s="9">
        <v>33</v>
      </c>
      <c r="D281" s="3">
        <f t="shared" si="41"/>
        <v>171726</v>
      </c>
      <c r="E281" s="13">
        <f t="shared" si="35"/>
        <v>0.5447470817120622</v>
      </c>
      <c r="F281" s="13">
        <f t="shared" si="36"/>
        <v>0.9890740282105481</v>
      </c>
      <c r="G281" s="3">
        <f t="shared" si="42"/>
        <v>1209.0375</v>
      </c>
      <c r="H281" s="3">
        <f t="shared" si="37"/>
        <v>283.14</v>
      </c>
      <c r="I281" s="3">
        <f t="shared" si="38"/>
        <v>141.244389</v>
      </c>
      <c r="J281" s="3">
        <f t="shared" si="39"/>
        <v>1350.2818889999999</v>
      </c>
    </row>
    <row r="282" spans="1:10" ht="12.75">
      <c r="A282" s="2">
        <f t="shared" si="40"/>
        <v>281</v>
      </c>
      <c r="B282" s="12">
        <v>667</v>
      </c>
      <c r="C282" s="10">
        <v>33</v>
      </c>
      <c r="D282" s="3">
        <f t="shared" si="41"/>
        <v>171759</v>
      </c>
      <c r="E282" s="13">
        <f t="shared" si="35"/>
        <v>0.546692607003891</v>
      </c>
      <c r="F282" s="13">
        <f t="shared" si="36"/>
        <v>0.9892640951947611</v>
      </c>
      <c r="G282" s="3">
        <f t="shared" si="42"/>
        <v>1209.0375</v>
      </c>
      <c r="H282" s="3">
        <f t="shared" si="37"/>
        <v>283.14</v>
      </c>
      <c r="I282" s="3">
        <f t="shared" si="38"/>
        <v>141.244389</v>
      </c>
      <c r="J282" s="3">
        <f t="shared" si="39"/>
        <v>1350.2818889999999</v>
      </c>
    </row>
    <row r="283" spans="1:10" ht="12.75">
      <c r="A283" s="2">
        <f t="shared" si="40"/>
        <v>282</v>
      </c>
      <c r="B283" s="12">
        <v>646</v>
      </c>
      <c r="C283" s="9">
        <v>32</v>
      </c>
      <c r="D283" s="3">
        <f t="shared" si="41"/>
        <v>171791</v>
      </c>
      <c r="E283" s="13">
        <f t="shared" si="35"/>
        <v>0.5486381322957199</v>
      </c>
      <c r="F283" s="13">
        <f t="shared" si="36"/>
        <v>0.9894484025733917</v>
      </c>
      <c r="G283" s="3">
        <f t="shared" si="42"/>
        <v>1172.4</v>
      </c>
      <c r="H283" s="3">
        <f t="shared" si="37"/>
        <v>274.56</v>
      </c>
      <c r="I283" s="3">
        <f t="shared" si="38"/>
        <v>136.964256</v>
      </c>
      <c r="J283" s="3">
        <f t="shared" si="39"/>
        <v>1309.364256</v>
      </c>
    </row>
    <row r="284" spans="1:10" ht="12.75">
      <c r="A284" s="2">
        <f t="shared" si="40"/>
        <v>283</v>
      </c>
      <c r="B284" s="12">
        <v>4</v>
      </c>
      <c r="C284" s="9">
        <v>31</v>
      </c>
      <c r="D284" s="3">
        <f t="shared" si="41"/>
        <v>171822</v>
      </c>
      <c r="E284" s="13">
        <f t="shared" si="35"/>
        <v>0.5505836575875487</v>
      </c>
      <c r="F284" s="13">
        <f t="shared" si="36"/>
        <v>0.9896269503464403</v>
      </c>
      <c r="G284" s="3">
        <f t="shared" si="42"/>
        <v>1135.7625</v>
      </c>
      <c r="H284" s="3">
        <f t="shared" si="37"/>
        <v>265.98</v>
      </c>
      <c r="I284" s="3">
        <f t="shared" si="38"/>
        <v>132.684123</v>
      </c>
      <c r="J284" s="3">
        <f t="shared" si="39"/>
        <v>1268.446623</v>
      </c>
    </row>
    <row r="285" spans="1:10" ht="12.75">
      <c r="A285" s="2">
        <f t="shared" si="40"/>
        <v>284</v>
      </c>
      <c r="B285" s="12">
        <v>282</v>
      </c>
      <c r="C285" s="9">
        <v>31</v>
      </c>
      <c r="D285" s="3">
        <f t="shared" si="41"/>
        <v>171853</v>
      </c>
      <c r="E285" s="13">
        <f t="shared" si="35"/>
        <v>0.5525291828793775</v>
      </c>
      <c r="F285" s="13">
        <f t="shared" si="36"/>
        <v>0.9898054981194888</v>
      </c>
      <c r="G285" s="3">
        <f t="shared" si="42"/>
        <v>1135.7625</v>
      </c>
      <c r="H285" s="3">
        <f t="shared" si="37"/>
        <v>265.98</v>
      </c>
      <c r="I285" s="3">
        <f t="shared" si="38"/>
        <v>132.684123</v>
      </c>
      <c r="J285" s="3">
        <f t="shared" si="39"/>
        <v>1268.446623</v>
      </c>
    </row>
    <row r="286" spans="1:10" ht="12.75">
      <c r="A286" s="2">
        <f t="shared" si="40"/>
        <v>285</v>
      </c>
      <c r="B286" s="12">
        <v>607</v>
      </c>
      <c r="C286" s="9">
        <v>31</v>
      </c>
      <c r="D286" s="3">
        <f t="shared" si="41"/>
        <v>171884</v>
      </c>
      <c r="E286" s="13">
        <f t="shared" si="35"/>
        <v>0.5544747081712063</v>
      </c>
      <c r="F286" s="13">
        <f t="shared" si="36"/>
        <v>0.9899840458925373</v>
      </c>
      <c r="G286" s="3">
        <f t="shared" si="42"/>
        <v>1135.7625</v>
      </c>
      <c r="H286" s="3">
        <f t="shared" si="37"/>
        <v>265.98</v>
      </c>
      <c r="I286" s="3">
        <f t="shared" si="38"/>
        <v>132.684123</v>
      </c>
      <c r="J286" s="3">
        <f t="shared" si="39"/>
        <v>1268.446623</v>
      </c>
    </row>
    <row r="287" spans="1:10" ht="12.75">
      <c r="A287" s="2">
        <f t="shared" si="40"/>
        <v>286</v>
      </c>
      <c r="B287" s="12">
        <v>703</v>
      </c>
      <c r="C287" s="9">
        <v>31</v>
      </c>
      <c r="D287" s="3">
        <f t="shared" si="41"/>
        <v>171915</v>
      </c>
      <c r="E287" s="13">
        <f t="shared" si="35"/>
        <v>0.556420233463035</v>
      </c>
      <c r="F287" s="13">
        <f t="shared" si="36"/>
        <v>0.9901625936655858</v>
      </c>
      <c r="G287" s="3">
        <f t="shared" si="42"/>
        <v>1135.7625</v>
      </c>
      <c r="H287" s="3">
        <f t="shared" si="37"/>
        <v>265.98</v>
      </c>
      <c r="I287" s="3">
        <f t="shared" si="38"/>
        <v>132.684123</v>
      </c>
      <c r="J287" s="3">
        <f t="shared" si="39"/>
        <v>1268.446623</v>
      </c>
    </row>
    <row r="288" spans="1:10" ht="12.75">
      <c r="A288" s="2">
        <f t="shared" si="40"/>
        <v>287</v>
      </c>
      <c r="B288" s="12">
        <v>480</v>
      </c>
      <c r="C288" s="9">
        <v>30</v>
      </c>
      <c r="D288" s="3">
        <f t="shared" si="41"/>
        <v>171945</v>
      </c>
      <c r="E288" s="13">
        <f t="shared" si="35"/>
        <v>0.5583657587548638</v>
      </c>
      <c r="F288" s="13">
        <f t="shared" si="36"/>
        <v>0.990335381833052</v>
      </c>
      <c r="G288" s="3">
        <f t="shared" si="42"/>
        <v>1099.125</v>
      </c>
      <c r="H288" s="3">
        <f t="shared" si="37"/>
        <v>257.4</v>
      </c>
      <c r="I288" s="3">
        <f t="shared" si="38"/>
        <v>128.40399</v>
      </c>
      <c r="J288" s="3">
        <f t="shared" si="39"/>
        <v>1227.52899</v>
      </c>
    </row>
    <row r="289" spans="1:10" ht="12.75">
      <c r="A289" s="2">
        <f t="shared" si="40"/>
        <v>288</v>
      </c>
      <c r="B289" s="11">
        <v>554</v>
      </c>
      <c r="C289" s="9">
        <v>30</v>
      </c>
      <c r="D289" s="3">
        <f t="shared" si="41"/>
        <v>171975</v>
      </c>
      <c r="E289" s="13">
        <f t="shared" si="35"/>
        <v>0.5603112840466926</v>
      </c>
      <c r="F289" s="13">
        <f t="shared" si="36"/>
        <v>0.9905081700005184</v>
      </c>
      <c r="G289" s="3">
        <f t="shared" si="42"/>
        <v>1099.125</v>
      </c>
      <c r="H289" s="3">
        <f t="shared" si="37"/>
        <v>257.4</v>
      </c>
      <c r="I289" s="3">
        <f t="shared" si="38"/>
        <v>128.40399</v>
      </c>
      <c r="J289" s="3">
        <f t="shared" si="39"/>
        <v>1227.52899</v>
      </c>
    </row>
    <row r="290" spans="1:10" ht="12.75">
      <c r="A290" s="2">
        <f t="shared" si="40"/>
        <v>289</v>
      </c>
      <c r="B290" s="12">
        <v>632</v>
      </c>
      <c r="C290" s="9">
        <v>30</v>
      </c>
      <c r="D290" s="3">
        <f t="shared" si="41"/>
        <v>172005</v>
      </c>
      <c r="E290" s="13">
        <f t="shared" si="35"/>
        <v>0.5622568093385214</v>
      </c>
      <c r="F290" s="13">
        <f t="shared" si="36"/>
        <v>0.9906809581679846</v>
      </c>
      <c r="G290" s="3">
        <f t="shared" si="42"/>
        <v>1099.125</v>
      </c>
      <c r="H290" s="3">
        <f t="shared" si="37"/>
        <v>257.4</v>
      </c>
      <c r="I290" s="3">
        <f t="shared" si="38"/>
        <v>128.40399</v>
      </c>
      <c r="J290" s="3">
        <f t="shared" si="39"/>
        <v>1227.52899</v>
      </c>
    </row>
    <row r="291" spans="1:10" ht="12.75">
      <c r="A291" s="2">
        <f t="shared" si="40"/>
        <v>290</v>
      </c>
      <c r="B291" s="12">
        <v>276</v>
      </c>
      <c r="C291" s="9">
        <v>29</v>
      </c>
      <c r="D291" s="3">
        <f t="shared" si="41"/>
        <v>172034</v>
      </c>
      <c r="E291" s="13">
        <f t="shared" si="35"/>
        <v>0.5642023346303502</v>
      </c>
      <c r="F291" s="13">
        <f t="shared" si="36"/>
        <v>0.9908479867298687</v>
      </c>
      <c r="G291" s="3">
        <f t="shared" si="42"/>
        <v>1062.4875</v>
      </c>
      <c r="H291" s="3">
        <f t="shared" si="37"/>
        <v>248.82</v>
      </c>
      <c r="I291" s="3">
        <f t="shared" si="38"/>
        <v>124.123857</v>
      </c>
      <c r="J291" s="3">
        <f t="shared" si="39"/>
        <v>1186.611357</v>
      </c>
    </row>
    <row r="292" spans="1:10" ht="12.75">
      <c r="A292" s="2">
        <f t="shared" si="40"/>
        <v>291</v>
      </c>
      <c r="B292" s="12">
        <v>506</v>
      </c>
      <c r="C292" s="9">
        <v>28</v>
      </c>
      <c r="D292" s="3">
        <f t="shared" si="41"/>
        <v>172062</v>
      </c>
      <c r="E292" s="13">
        <f t="shared" si="35"/>
        <v>0.566147859922179</v>
      </c>
      <c r="F292" s="13">
        <f t="shared" si="36"/>
        <v>0.9910092556861706</v>
      </c>
      <c r="G292" s="3">
        <f t="shared" si="42"/>
        <v>1025.85</v>
      </c>
      <c r="H292" s="3">
        <f t="shared" si="37"/>
        <v>240.24</v>
      </c>
      <c r="I292" s="3">
        <f t="shared" si="38"/>
        <v>119.84372400000001</v>
      </c>
      <c r="J292" s="3">
        <f t="shared" si="39"/>
        <v>1145.693724</v>
      </c>
    </row>
    <row r="293" spans="1:10" ht="12.75">
      <c r="A293" s="2">
        <f t="shared" si="40"/>
        <v>292</v>
      </c>
      <c r="B293" s="12">
        <v>560</v>
      </c>
      <c r="C293" s="9">
        <v>28</v>
      </c>
      <c r="D293" s="3">
        <f t="shared" si="41"/>
        <v>172090</v>
      </c>
      <c r="E293" s="13">
        <f t="shared" si="35"/>
        <v>0.5680933852140078</v>
      </c>
      <c r="F293" s="13">
        <f t="shared" si="36"/>
        <v>0.9911705246424725</v>
      </c>
      <c r="G293" s="3">
        <f t="shared" si="42"/>
        <v>1025.85</v>
      </c>
      <c r="H293" s="3">
        <f t="shared" si="37"/>
        <v>240.24</v>
      </c>
      <c r="I293" s="3">
        <f t="shared" si="38"/>
        <v>119.84372400000001</v>
      </c>
      <c r="J293" s="3">
        <f t="shared" si="39"/>
        <v>1145.693724</v>
      </c>
    </row>
    <row r="294" spans="1:10" ht="12.75">
      <c r="A294" s="2">
        <f t="shared" si="40"/>
        <v>293</v>
      </c>
      <c r="B294" s="12">
        <v>117</v>
      </c>
      <c r="C294" s="9">
        <v>27</v>
      </c>
      <c r="D294" s="3">
        <f t="shared" si="41"/>
        <v>172117</v>
      </c>
      <c r="E294" s="13">
        <f t="shared" si="35"/>
        <v>0.5700389105058365</v>
      </c>
      <c r="F294" s="13">
        <f t="shared" si="36"/>
        <v>0.9913260339931922</v>
      </c>
      <c r="G294" s="3">
        <f t="shared" si="42"/>
        <v>989.2125</v>
      </c>
      <c r="H294" s="3">
        <f t="shared" si="37"/>
        <v>231.66</v>
      </c>
      <c r="I294" s="3">
        <f t="shared" si="38"/>
        <v>115.563591</v>
      </c>
      <c r="J294" s="3">
        <f t="shared" si="39"/>
        <v>1104.776091</v>
      </c>
    </row>
    <row r="295" spans="1:10" ht="12.75">
      <c r="A295" s="2">
        <f t="shared" si="40"/>
        <v>294</v>
      </c>
      <c r="B295" s="12">
        <v>129</v>
      </c>
      <c r="C295" s="9">
        <v>26</v>
      </c>
      <c r="D295" s="3">
        <f t="shared" si="41"/>
        <v>172143</v>
      </c>
      <c r="E295" s="13">
        <f t="shared" si="35"/>
        <v>0.5719844357976653</v>
      </c>
      <c r="F295" s="13">
        <f t="shared" si="36"/>
        <v>0.9914757837383296</v>
      </c>
      <c r="G295" s="3">
        <f t="shared" si="42"/>
        <v>952.575</v>
      </c>
      <c r="H295" s="3">
        <f t="shared" si="37"/>
        <v>223.08</v>
      </c>
      <c r="I295" s="3">
        <f t="shared" si="38"/>
        <v>111.28345800000001</v>
      </c>
      <c r="J295" s="3">
        <f t="shared" si="39"/>
        <v>1063.8584580000002</v>
      </c>
    </row>
    <row r="296" spans="1:10" ht="12.75">
      <c r="A296" s="2">
        <f t="shared" si="40"/>
        <v>295</v>
      </c>
      <c r="B296" s="12">
        <v>287</v>
      </c>
      <c r="C296" s="9">
        <v>26</v>
      </c>
      <c r="D296" s="3">
        <f t="shared" si="41"/>
        <v>172169</v>
      </c>
      <c r="E296" s="13">
        <f t="shared" si="35"/>
        <v>0.5739299610894941</v>
      </c>
      <c r="F296" s="13">
        <f t="shared" si="36"/>
        <v>0.991625533483467</v>
      </c>
      <c r="G296" s="3">
        <f t="shared" si="42"/>
        <v>952.575</v>
      </c>
      <c r="H296" s="3">
        <f t="shared" si="37"/>
        <v>223.08</v>
      </c>
      <c r="I296" s="3">
        <f t="shared" si="38"/>
        <v>111.28345800000001</v>
      </c>
      <c r="J296" s="3">
        <f t="shared" si="39"/>
        <v>1063.8584580000002</v>
      </c>
    </row>
    <row r="297" spans="1:10" ht="12.75">
      <c r="A297" s="2">
        <f t="shared" si="40"/>
        <v>296</v>
      </c>
      <c r="B297" s="12">
        <v>695</v>
      </c>
      <c r="C297" s="9">
        <v>26</v>
      </c>
      <c r="D297" s="3">
        <f t="shared" si="41"/>
        <v>172195</v>
      </c>
      <c r="E297" s="13">
        <f t="shared" si="35"/>
        <v>0.5758754863813229</v>
      </c>
      <c r="F297" s="13">
        <f t="shared" si="36"/>
        <v>0.9917752832286045</v>
      </c>
      <c r="G297" s="3">
        <f t="shared" si="42"/>
        <v>952.575</v>
      </c>
      <c r="H297" s="3">
        <f t="shared" si="37"/>
        <v>223.08</v>
      </c>
      <c r="I297" s="3">
        <f t="shared" si="38"/>
        <v>111.28345800000001</v>
      </c>
      <c r="J297" s="3">
        <f t="shared" si="39"/>
        <v>1063.8584580000002</v>
      </c>
    </row>
    <row r="298" spans="1:10" ht="12.75">
      <c r="A298" s="2">
        <f t="shared" si="40"/>
        <v>297</v>
      </c>
      <c r="B298" s="12">
        <v>594</v>
      </c>
      <c r="C298" s="9">
        <v>25</v>
      </c>
      <c r="D298" s="3">
        <f t="shared" si="41"/>
        <v>172220</v>
      </c>
      <c r="E298" s="13">
        <f t="shared" si="35"/>
        <v>0.5778210116731517</v>
      </c>
      <c r="F298" s="13">
        <f t="shared" si="36"/>
        <v>0.9919192733681598</v>
      </c>
      <c r="G298" s="3">
        <f t="shared" si="42"/>
        <v>915.9375</v>
      </c>
      <c r="H298" s="3">
        <f t="shared" si="37"/>
        <v>214.5</v>
      </c>
      <c r="I298" s="3">
        <f t="shared" si="38"/>
        <v>107.003325</v>
      </c>
      <c r="J298" s="3">
        <f t="shared" si="39"/>
        <v>1022.940825</v>
      </c>
    </row>
    <row r="299" spans="1:10" ht="12.75">
      <c r="A299" s="2">
        <f t="shared" si="40"/>
        <v>298</v>
      </c>
      <c r="B299" s="12">
        <v>683</v>
      </c>
      <c r="C299" s="9">
        <v>25</v>
      </c>
      <c r="D299" s="3">
        <f t="shared" si="41"/>
        <v>172245</v>
      </c>
      <c r="E299" s="13">
        <f t="shared" si="35"/>
        <v>0.5797665369649806</v>
      </c>
      <c r="F299" s="13">
        <f t="shared" si="36"/>
        <v>0.992063263507715</v>
      </c>
      <c r="G299" s="3">
        <f t="shared" si="42"/>
        <v>915.9375</v>
      </c>
      <c r="H299" s="3">
        <f t="shared" si="37"/>
        <v>214.5</v>
      </c>
      <c r="I299" s="3">
        <f t="shared" si="38"/>
        <v>107.003325</v>
      </c>
      <c r="J299" s="3">
        <f t="shared" si="39"/>
        <v>1022.940825</v>
      </c>
    </row>
    <row r="300" spans="1:10" ht="12.75">
      <c r="A300" s="2">
        <f t="shared" si="40"/>
        <v>299</v>
      </c>
      <c r="B300" s="12">
        <v>183</v>
      </c>
      <c r="C300" s="9">
        <v>24</v>
      </c>
      <c r="D300" s="3">
        <f t="shared" si="41"/>
        <v>172269</v>
      </c>
      <c r="E300" s="13">
        <f t="shared" si="35"/>
        <v>0.5817120622568094</v>
      </c>
      <c r="F300" s="13">
        <f t="shared" si="36"/>
        <v>0.992201494041688</v>
      </c>
      <c r="G300" s="3">
        <f t="shared" si="42"/>
        <v>879.3</v>
      </c>
      <c r="H300" s="3">
        <f t="shared" si="37"/>
        <v>205.92000000000002</v>
      </c>
      <c r="I300" s="3">
        <f t="shared" si="38"/>
        <v>102.72319200000001</v>
      </c>
      <c r="J300" s="3">
        <f t="shared" si="39"/>
        <v>982.023192</v>
      </c>
    </row>
    <row r="301" spans="1:10" ht="12.75">
      <c r="A301" s="2">
        <f t="shared" si="40"/>
        <v>300</v>
      </c>
      <c r="B301" s="12">
        <v>265</v>
      </c>
      <c r="C301" s="9">
        <v>24</v>
      </c>
      <c r="D301" s="3">
        <f t="shared" si="41"/>
        <v>172293</v>
      </c>
      <c r="E301" s="13">
        <f t="shared" si="35"/>
        <v>0.5836575875486382</v>
      </c>
      <c r="F301" s="13">
        <f t="shared" si="36"/>
        <v>0.9923397245756611</v>
      </c>
      <c r="G301" s="3">
        <f t="shared" si="42"/>
        <v>879.3</v>
      </c>
      <c r="H301" s="3">
        <f t="shared" si="37"/>
        <v>205.92000000000002</v>
      </c>
      <c r="I301" s="3">
        <f t="shared" si="38"/>
        <v>102.72319200000001</v>
      </c>
      <c r="J301" s="3">
        <f t="shared" si="39"/>
        <v>982.023192</v>
      </c>
    </row>
    <row r="302" spans="1:10" ht="12.75">
      <c r="A302" s="2">
        <f t="shared" si="40"/>
        <v>301</v>
      </c>
      <c r="B302" s="12">
        <v>548</v>
      </c>
      <c r="C302" s="9">
        <v>24</v>
      </c>
      <c r="D302" s="3">
        <f t="shared" si="41"/>
        <v>172317</v>
      </c>
      <c r="E302" s="13">
        <f t="shared" si="35"/>
        <v>0.585603112840467</v>
      </c>
      <c r="F302" s="13">
        <f t="shared" si="36"/>
        <v>0.9924779551096341</v>
      </c>
      <c r="G302" s="3">
        <f t="shared" si="42"/>
        <v>879.3</v>
      </c>
      <c r="H302" s="3">
        <f t="shared" si="37"/>
        <v>205.92000000000002</v>
      </c>
      <c r="I302" s="3">
        <f t="shared" si="38"/>
        <v>102.72319200000001</v>
      </c>
      <c r="J302" s="3">
        <f t="shared" si="39"/>
        <v>982.023192</v>
      </c>
    </row>
    <row r="303" spans="1:10" ht="12.75">
      <c r="A303" s="2">
        <f t="shared" si="40"/>
        <v>302</v>
      </c>
      <c r="B303" s="12">
        <v>463</v>
      </c>
      <c r="C303" s="9">
        <v>23</v>
      </c>
      <c r="D303" s="3">
        <f t="shared" si="41"/>
        <v>172340</v>
      </c>
      <c r="E303" s="13">
        <f t="shared" si="35"/>
        <v>0.5875486381322957</v>
      </c>
      <c r="F303" s="13">
        <f t="shared" si="36"/>
        <v>0.992610426038025</v>
      </c>
      <c r="G303" s="3">
        <f t="shared" si="42"/>
        <v>842.6625</v>
      </c>
      <c r="H303" s="3">
        <f t="shared" si="37"/>
        <v>197.34</v>
      </c>
      <c r="I303" s="3">
        <f t="shared" si="38"/>
        <v>98.443059</v>
      </c>
      <c r="J303" s="3">
        <f t="shared" si="39"/>
        <v>941.1055590000001</v>
      </c>
    </row>
    <row r="304" spans="1:10" ht="12.75">
      <c r="A304" s="2">
        <f t="shared" si="40"/>
        <v>303</v>
      </c>
      <c r="B304" s="12">
        <v>290</v>
      </c>
      <c r="C304" s="9">
        <v>22</v>
      </c>
      <c r="D304" s="3">
        <f t="shared" si="41"/>
        <v>172362</v>
      </c>
      <c r="E304" s="13">
        <f t="shared" si="35"/>
        <v>0.5894941634241245</v>
      </c>
      <c r="F304" s="13">
        <f t="shared" si="36"/>
        <v>0.9927371373608336</v>
      </c>
      <c r="G304" s="3">
        <f t="shared" si="42"/>
        <v>806.025</v>
      </c>
      <c r="H304" s="3">
        <f t="shared" si="37"/>
        <v>188.76</v>
      </c>
      <c r="I304" s="3">
        <f t="shared" si="38"/>
        <v>94.162926</v>
      </c>
      <c r="J304" s="3">
        <f t="shared" si="39"/>
        <v>900.187926</v>
      </c>
    </row>
    <row r="305" spans="1:10" ht="12.75">
      <c r="A305" s="2">
        <f t="shared" si="40"/>
        <v>304</v>
      </c>
      <c r="B305" s="12">
        <v>396</v>
      </c>
      <c r="C305" s="9">
        <v>22</v>
      </c>
      <c r="D305" s="3">
        <f t="shared" si="41"/>
        <v>172384</v>
      </c>
      <c r="E305" s="13">
        <f t="shared" si="35"/>
        <v>0.5914396887159533</v>
      </c>
      <c r="F305" s="13">
        <f t="shared" si="36"/>
        <v>0.9928638486836422</v>
      </c>
      <c r="G305" s="3">
        <f t="shared" si="42"/>
        <v>806.025</v>
      </c>
      <c r="H305" s="3">
        <f t="shared" si="37"/>
        <v>188.76</v>
      </c>
      <c r="I305" s="3">
        <f t="shared" si="38"/>
        <v>94.162926</v>
      </c>
      <c r="J305" s="3">
        <f t="shared" si="39"/>
        <v>900.187926</v>
      </c>
    </row>
    <row r="306" spans="1:10" ht="12.75">
      <c r="A306" s="2">
        <f t="shared" si="40"/>
        <v>305</v>
      </c>
      <c r="B306" s="12">
        <v>557</v>
      </c>
      <c r="C306" s="9">
        <v>22</v>
      </c>
      <c r="D306" s="3">
        <f t="shared" si="41"/>
        <v>172406</v>
      </c>
      <c r="E306" s="13">
        <f t="shared" si="35"/>
        <v>0.5933852140077821</v>
      </c>
      <c r="F306" s="13">
        <f t="shared" si="36"/>
        <v>0.9929905600064508</v>
      </c>
      <c r="G306" s="3">
        <f t="shared" si="42"/>
        <v>806.025</v>
      </c>
      <c r="H306" s="3">
        <f t="shared" si="37"/>
        <v>188.76</v>
      </c>
      <c r="I306" s="3">
        <f t="shared" si="38"/>
        <v>94.162926</v>
      </c>
      <c r="J306" s="3">
        <f t="shared" si="39"/>
        <v>900.187926</v>
      </c>
    </row>
    <row r="307" spans="1:10" ht="12.75">
      <c r="A307" s="2">
        <f t="shared" si="40"/>
        <v>306</v>
      </c>
      <c r="B307" s="12">
        <v>571</v>
      </c>
      <c r="C307" s="9">
        <v>22</v>
      </c>
      <c r="D307" s="3">
        <f t="shared" si="41"/>
        <v>172428</v>
      </c>
      <c r="E307" s="13">
        <f t="shared" si="35"/>
        <v>0.5953307392996109</v>
      </c>
      <c r="F307" s="13">
        <f t="shared" si="36"/>
        <v>0.9931172713292594</v>
      </c>
      <c r="G307" s="3">
        <f t="shared" si="42"/>
        <v>806.025</v>
      </c>
      <c r="H307" s="3">
        <f t="shared" si="37"/>
        <v>188.76</v>
      </c>
      <c r="I307" s="3">
        <f t="shared" si="38"/>
        <v>94.162926</v>
      </c>
      <c r="J307" s="3">
        <f t="shared" si="39"/>
        <v>900.187926</v>
      </c>
    </row>
    <row r="308" spans="1:10" ht="12.75">
      <c r="A308" s="2">
        <f t="shared" si="40"/>
        <v>307</v>
      </c>
      <c r="B308" s="12">
        <v>428</v>
      </c>
      <c r="C308" s="9">
        <v>21</v>
      </c>
      <c r="D308" s="3">
        <f t="shared" si="41"/>
        <v>172449</v>
      </c>
      <c r="E308" s="13">
        <f t="shared" si="35"/>
        <v>0.5972762645914397</v>
      </c>
      <c r="F308" s="13">
        <f t="shared" si="36"/>
        <v>0.9932382230464858</v>
      </c>
      <c r="G308" s="3">
        <f t="shared" si="42"/>
        <v>769.3875</v>
      </c>
      <c r="H308" s="3">
        <f t="shared" si="37"/>
        <v>180.18</v>
      </c>
      <c r="I308" s="3">
        <f t="shared" si="38"/>
        <v>89.882793</v>
      </c>
      <c r="J308" s="3">
        <f t="shared" si="39"/>
        <v>859.270293</v>
      </c>
    </row>
    <row r="309" spans="1:10" ht="12.75">
      <c r="A309" s="2">
        <f t="shared" si="40"/>
        <v>308</v>
      </c>
      <c r="B309" s="12">
        <v>114</v>
      </c>
      <c r="C309" s="9">
        <v>20</v>
      </c>
      <c r="D309" s="3">
        <f t="shared" si="41"/>
        <v>172469</v>
      </c>
      <c r="E309" s="13">
        <f t="shared" si="35"/>
        <v>0.5992217898832685</v>
      </c>
      <c r="F309" s="13">
        <f t="shared" si="36"/>
        <v>0.99335341515813</v>
      </c>
      <c r="G309" s="3">
        <f t="shared" si="42"/>
        <v>732.75</v>
      </c>
      <c r="H309" s="3">
        <f t="shared" si="37"/>
        <v>171.6</v>
      </c>
      <c r="I309" s="3">
        <f t="shared" si="38"/>
        <v>85.60266</v>
      </c>
      <c r="J309" s="3">
        <f t="shared" si="39"/>
        <v>818.35266</v>
      </c>
    </row>
    <row r="310" spans="1:10" ht="12.75">
      <c r="A310" s="2">
        <f t="shared" si="40"/>
        <v>309</v>
      </c>
      <c r="B310" s="12">
        <v>515</v>
      </c>
      <c r="C310" s="9">
        <v>20</v>
      </c>
      <c r="D310" s="3">
        <f t="shared" si="41"/>
        <v>172489</v>
      </c>
      <c r="E310" s="13">
        <f t="shared" si="35"/>
        <v>0.6011673151750972</v>
      </c>
      <c r="F310" s="13">
        <f t="shared" si="36"/>
        <v>0.9934686072697742</v>
      </c>
      <c r="G310" s="3">
        <f t="shared" si="42"/>
        <v>732.75</v>
      </c>
      <c r="H310" s="3">
        <f t="shared" si="37"/>
        <v>171.6</v>
      </c>
      <c r="I310" s="3">
        <f t="shared" si="38"/>
        <v>85.60266</v>
      </c>
      <c r="J310" s="3">
        <f t="shared" si="39"/>
        <v>818.35266</v>
      </c>
    </row>
    <row r="311" spans="1:10" ht="12.75">
      <c r="A311" s="2">
        <f t="shared" si="40"/>
        <v>310</v>
      </c>
      <c r="B311" s="12">
        <v>564</v>
      </c>
      <c r="C311" s="9">
        <v>20</v>
      </c>
      <c r="D311" s="3">
        <f t="shared" si="41"/>
        <v>172509</v>
      </c>
      <c r="E311" s="13">
        <f t="shared" si="35"/>
        <v>0.603112840466926</v>
      </c>
      <c r="F311" s="13">
        <f t="shared" si="36"/>
        <v>0.9935837993814184</v>
      </c>
      <c r="G311" s="3">
        <f t="shared" si="42"/>
        <v>732.75</v>
      </c>
      <c r="H311" s="3">
        <f t="shared" si="37"/>
        <v>171.6</v>
      </c>
      <c r="I311" s="3">
        <f t="shared" si="38"/>
        <v>85.60266</v>
      </c>
      <c r="J311" s="3">
        <f t="shared" si="39"/>
        <v>818.35266</v>
      </c>
    </row>
    <row r="312" spans="1:10" ht="12.75">
      <c r="A312" s="2">
        <f t="shared" si="40"/>
        <v>311</v>
      </c>
      <c r="B312" s="12">
        <v>593</v>
      </c>
      <c r="C312" s="9">
        <v>20</v>
      </c>
      <c r="D312" s="3">
        <f t="shared" si="41"/>
        <v>172529</v>
      </c>
      <c r="E312" s="13">
        <f t="shared" si="35"/>
        <v>0.6050583657587548</v>
      </c>
      <c r="F312" s="13">
        <f t="shared" si="36"/>
        <v>0.9936989914930625</v>
      </c>
      <c r="G312" s="3">
        <f t="shared" si="42"/>
        <v>732.75</v>
      </c>
      <c r="H312" s="3">
        <f t="shared" si="37"/>
        <v>171.6</v>
      </c>
      <c r="I312" s="3">
        <f t="shared" si="38"/>
        <v>85.60266</v>
      </c>
      <c r="J312" s="3">
        <f t="shared" si="39"/>
        <v>818.35266</v>
      </c>
    </row>
    <row r="313" spans="1:10" ht="12.75">
      <c r="A313" s="2">
        <f t="shared" si="40"/>
        <v>312</v>
      </c>
      <c r="B313" s="12">
        <v>725</v>
      </c>
      <c r="C313" s="9">
        <v>20</v>
      </c>
      <c r="D313" s="3">
        <f t="shared" si="41"/>
        <v>172549</v>
      </c>
      <c r="E313" s="13">
        <f t="shared" si="35"/>
        <v>0.6070038910505836</v>
      </c>
      <c r="F313" s="13">
        <f t="shared" si="36"/>
        <v>0.9938141836047067</v>
      </c>
      <c r="G313" s="3">
        <f t="shared" si="42"/>
        <v>732.75</v>
      </c>
      <c r="H313" s="3">
        <f t="shared" si="37"/>
        <v>171.6</v>
      </c>
      <c r="I313" s="3">
        <f t="shared" si="38"/>
        <v>85.60266</v>
      </c>
      <c r="J313" s="3">
        <f t="shared" si="39"/>
        <v>818.35266</v>
      </c>
    </row>
    <row r="314" spans="1:10" ht="12.75">
      <c r="A314" s="2">
        <f t="shared" si="40"/>
        <v>313</v>
      </c>
      <c r="B314" s="12">
        <v>115</v>
      </c>
      <c r="C314" s="9">
        <v>20</v>
      </c>
      <c r="D314" s="3">
        <f t="shared" si="41"/>
        <v>172569</v>
      </c>
      <c r="E314" s="13">
        <f t="shared" si="35"/>
        <v>0.6089494163424124</v>
      </c>
      <c r="F314" s="13">
        <f t="shared" si="36"/>
        <v>0.993929375716351</v>
      </c>
      <c r="G314" s="3">
        <f t="shared" si="42"/>
        <v>732.75</v>
      </c>
      <c r="H314" s="3">
        <f t="shared" si="37"/>
        <v>171.6</v>
      </c>
      <c r="I314" s="3">
        <f t="shared" si="38"/>
        <v>85.60266</v>
      </c>
      <c r="J314" s="3">
        <f t="shared" si="39"/>
        <v>818.35266</v>
      </c>
    </row>
    <row r="315" spans="1:10" ht="12.75">
      <c r="A315" s="2">
        <f t="shared" si="40"/>
        <v>314</v>
      </c>
      <c r="B315" s="12">
        <v>133</v>
      </c>
      <c r="C315" s="9">
        <v>19</v>
      </c>
      <c r="D315" s="3">
        <f t="shared" si="41"/>
        <v>172588</v>
      </c>
      <c r="E315" s="13">
        <f t="shared" si="35"/>
        <v>0.6108949416342413</v>
      </c>
      <c r="F315" s="13">
        <f t="shared" si="36"/>
        <v>0.994038808222413</v>
      </c>
      <c r="G315" s="3">
        <f t="shared" si="42"/>
        <v>696.1125</v>
      </c>
      <c r="H315" s="3">
        <f t="shared" si="37"/>
        <v>163.02</v>
      </c>
      <c r="I315" s="3">
        <f t="shared" si="38"/>
        <v>81.32252700000001</v>
      </c>
      <c r="J315" s="3">
        <f t="shared" si="39"/>
        <v>777.435027</v>
      </c>
    </row>
    <row r="316" spans="1:10" ht="12.75">
      <c r="A316" s="2">
        <f t="shared" si="40"/>
        <v>315</v>
      </c>
      <c r="B316" s="12">
        <v>743</v>
      </c>
      <c r="C316" s="9">
        <v>19</v>
      </c>
      <c r="D316" s="3">
        <f t="shared" si="41"/>
        <v>172607</v>
      </c>
      <c r="E316" s="13">
        <f t="shared" si="35"/>
        <v>0.6128404669260701</v>
      </c>
      <c r="F316" s="13">
        <f t="shared" si="36"/>
        <v>0.994148240728475</v>
      </c>
      <c r="G316" s="3">
        <f t="shared" si="42"/>
        <v>696.1125</v>
      </c>
      <c r="H316" s="3">
        <f t="shared" si="37"/>
        <v>163.02</v>
      </c>
      <c r="I316" s="3">
        <f t="shared" si="38"/>
        <v>81.32252700000001</v>
      </c>
      <c r="J316" s="3">
        <f t="shared" si="39"/>
        <v>777.435027</v>
      </c>
    </row>
    <row r="317" spans="1:10" ht="12.75">
      <c r="A317" s="2">
        <f t="shared" si="40"/>
        <v>316</v>
      </c>
      <c r="B317" s="12">
        <v>440</v>
      </c>
      <c r="C317" s="9">
        <v>18</v>
      </c>
      <c r="D317" s="3">
        <f t="shared" si="41"/>
        <v>172625</v>
      </c>
      <c r="E317" s="13">
        <f t="shared" si="35"/>
        <v>0.6147859922178989</v>
      </c>
      <c r="F317" s="13">
        <f t="shared" si="36"/>
        <v>0.9942519136289547</v>
      </c>
      <c r="G317" s="3">
        <f t="shared" si="42"/>
        <v>659.475</v>
      </c>
      <c r="H317" s="3">
        <f t="shared" si="37"/>
        <v>154.44</v>
      </c>
      <c r="I317" s="3">
        <f t="shared" si="38"/>
        <v>77.042394</v>
      </c>
      <c r="J317" s="3">
        <f t="shared" si="39"/>
        <v>736.517394</v>
      </c>
    </row>
    <row r="318" spans="1:10" ht="12.75">
      <c r="A318" s="2">
        <f t="shared" si="40"/>
        <v>317</v>
      </c>
      <c r="B318" s="12">
        <v>522</v>
      </c>
      <c r="C318" s="10">
        <v>18</v>
      </c>
      <c r="D318" s="3">
        <f t="shared" si="41"/>
        <v>172643</v>
      </c>
      <c r="E318" s="13">
        <f t="shared" si="35"/>
        <v>0.6167315175097277</v>
      </c>
      <c r="F318" s="13">
        <f t="shared" si="36"/>
        <v>0.9943555865294345</v>
      </c>
      <c r="G318" s="3">
        <f t="shared" si="42"/>
        <v>659.475</v>
      </c>
      <c r="H318" s="3">
        <f t="shared" si="37"/>
        <v>154.44</v>
      </c>
      <c r="I318" s="3">
        <f t="shared" si="38"/>
        <v>77.042394</v>
      </c>
      <c r="J318" s="3">
        <f t="shared" si="39"/>
        <v>736.517394</v>
      </c>
    </row>
    <row r="319" spans="1:10" ht="12.75">
      <c r="A319" s="2">
        <f t="shared" si="40"/>
        <v>318</v>
      </c>
      <c r="B319" s="12">
        <v>768</v>
      </c>
      <c r="C319" s="10">
        <v>18</v>
      </c>
      <c r="D319" s="3">
        <f t="shared" si="41"/>
        <v>172661</v>
      </c>
      <c r="E319" s="13">
        <f t="shared" si="35"/>
        <v>0.6186770428015564</v>
      </c>
      <c r="F319" s="13">
        <f t="shared" si="36"/>
        <v>0.9944592594299142</v>
      </c>
      <c r="G319" s="3">
        <f t="shared" si="42"/>
        <v>659.475</v>
      </c>
      <c r="H319" s="3">
        <f t="shared" si="37"/>
        <v>154.44</v>
      </c>
      <c r="I319" s="3">
        <f t="shared" si="38"/>
        <v>77.042394</v>
      </c>
      <c r="J319" s="3">
        <f t="shared" si="39"/>
        <v>736.517394</v>
      </c>
    </row>
    <row r="320" spans="1:10" ht="12.75">
      <c r="A320" s="2">
        <f t="shared" si="40"/>
        <v>319</v>
      </c>
      <c r="B320" s="12">
        <v>784</v>
      </c>
      <c r="C320" s="9">
        <v>18</v>
      </c>
      <c r="D320" s="3">
        <f t="shared" si="41"/>
        <v>172679</v>
      </c>
      <c r="E320" s="13">
        <f t="shared" si="35"/>
        <v>0.6206225680933852</v>
      </c>
      <c r="F320" s="13">
        <f t="shared" si="36"/>
        <v>0.9945629323303941</v>
      </c>
      <c r="G320" s="3">
        <f t="shared" si="42"/>
        <v>659.475</v>
      </c>
      <c r="H320" s="3">
        <f t="shared" si="37"/>
        <v>154.44</v>
      </c>
      <c r="I320" s="3">
        <f t="shared" si="38"/>
        <v>77.042394</v>
      </c>
      <c r="J320" s="3">
        <f t="shared" si="39"/>
        <v>736.517394</v>
      </c>
    </row>
    <row r="321" spans="1:10" ht="12.75">
      <c r="A321" s="2">
        <f t="shared" si="40"/>
        <v>320</v>
      </c>
      <c r="B321" s="12">
        <v>250</v>
      </c>
      <c r="C321" s="9">
        <v>17</v>
      </c>
      <c r="D321" s="3">
        <f t="shared" si="41"/>
        <v>172696</v>
      </c>
      <c r="E321" s="13">
        <f t="shared" si="35"/>
        <v>0.622568093385214</v>
      </c>
      <c r="F321" s="13">
        <f t="shared" si="36"/>
        <v>0.9946608456252916</v>
      </c>
      <c r="G321" s="3">
        <f t="shared" si="42"/>
        <v>622.8375</v>
      </c>
      <c r="H321" s="3">
        <f t="shared" si="37"/>
        <v>145.86</v>
      </c>
      <c r="I321" s="3">
        <f t="shared" si="38"/>
        <v>72.76226100000001</v>
      </c>
      <c r="J321" s="3">
        <f t="shared" si="39"/>
        <v>695.599761</v>
      </c>
    </row>
    <row r="322" spans="1:10" ht="12.75">
      <c r="A322" s="2">
        <f t="shared" si="40"/>
        <v>321</v>
      </c>
      <c r="B322" s="12">
        <v>433</v>
      </c>
      <c r="C322" s="9">
        <v>17</v>
      </c>
      <c r="D322" s="3">
        <f t="shared" si="41"/>
        <v>172713</v>
      </c>
      <c r="E322" s="13">
        <f aca="true" t="shared" si="43" ref="E322:E385">A322/$A$515</f>
        <v>0.6245136186770428</v>
      </c>
      <c r="F322" s="13">
        <f t="shared" si="36"/>
        <v>0.9947587589201892</v>
      </c>
      <c r="G322" s="3">
        <f t="shared" si="42"/>
        <v>622.8375</v>
      </c>
      <c r="H322" s="3">
        <f t="shared" si="37"/>
        <v>145.86</v>
      </c>
      <c r="I322" s="3">
        <f t="shared" si="38"/>
        <v>72.76226100000001</v>
      </c>
      <c r="J322" s="3">
        <f t="shared" si="39"/>
        <v>695.599761</v>
      </c>
    </row>
    <row r="323" spans="1:10" ht="12.75">
      <c r="A323" s="2">
        <f t="shared" si="40"/>
        <v>322</v>
      </c>
      <c r="B323" s="12">
        <v>88</v>
      </c>
      <c r="C323" s="9">
        <v>16</v>
      </c>
      <c r="D323" s="3">
        <f t="shared" si="41"/>
        <v>172729</v>
      </c>
      <c r="E323" s="13">
        <f t="shared" si="43"/>
        <v>0.6264591439688716</v>
      </c>
      <c r="F323" s="13">
        <f aca="true" t="shared" si="44" ref="F323:F386">D323/$D$515</f>
        <v>0.9948509126095045</v>
      </c>
      <c r="G323" s="3">
        <f t="shared" si="42"/>
        <v>586.2</v>
      </c>
      <c r="H323" s="3">
        <f aca="true" t="shared" si="45" ref="H323:H386">SUM(8.58*C323)</f>
        <v>137.28</v>
      </c>
      <c r="I323" s="3">
        <f aca="true" t="shared" si="46" ref="I323:I386">((1100*H323)/2000)*0.907</f>
        <v>68.482128</v>
      </c>
      <c r="J323" s="3">
        <f aca="true" t="shared" si="47" ref="J323:J386">(G323+I323)</f>
        <v>654.682128</v>
      </c>
    </row>
    <row r="324" spans="1:10" ht="12.75">
      <c r="A324" s="2">
        <f aca="true" t="shared" si="48" ref="A324:A387">A323+1</f>
        <v>323</v>
      </c>
      <c r="B324" s="12">
        <v>162</v>
      </c>
      <c r="C324" s="10">
        <v>16</v>
      </c>
      <c r="D324" s="3">
        <f aca="true" t="shared" si="49" ref="D324:D387">D323+C324</f>
        <v>172745</v>
      </c>
      <c r="E324" s="13">
        <f t="shared" si="43"/>
        <v>0.6284046692607004</v>
      </c>
      <c r="F324" s="13">
        <f t="shared" si="44"/>
        <v>0.9949430662988199</v>
      </c>
      <c r="G324" s="3">
        <f t="shared" si="42"/>
        <v>586.2</v>
      </c>
      <c r="H324" s="3">
        <f t="shared" si="45"/>
        <v>137.28</v>
      </c>
      <c r="I324" s="3">
        <f t="shared" si="46"/>
        <v>68.482128</v>
      </c>
      <c r="J324" s="3">
        <f t="shared" si="47"/>
        <v>654.682128</v>
      </c>
    </row>
    <row r="325" spans="1:10" ht="12.75">
      <c r="A325" s="2">
        <f t="shared" si="48"/>
        <v>324</v>
      </c>
      <c r="B325" s="12">
        <v>279</v>
      </c>
      <c r="C325" s="9">
        <v>16</v>
      </c>
      <c r="D325" s="3">
        <f t="shared" si="49"/>
        <v>172761</v>
      </c>
      <c r="E325" s="13">
        <f t="shared" si="43"/>
        <v>0.6303501945525292</v>
      </c>
      <c r="F325" s="13">
        <f t="shared" si="44"/>
        <v>0.9950352199881353</v>
      </c>
      <c r="G325" s="3">
        <f t="shared" si="42"/>
        <v>586.2</v>
      </c>
      <c r="H325" s="3">
        <f t="shared" si="45"/>
        <v>137.28</v>
      </c>
      <c r="I325" s="3">
        <f t="shared" si="46"/>
        <v>68.482128</v>
      </c>
      <c r="J325" s="3">
        <f t="shared" si="47"/>
        <v>654.682128</v>
      </c>
    </row>
    <row r="326" spans="1:10" ht="12.75">
      <c r="A326" s="2">
        <f t="shared" si="48"/>
        <v>325</v>
      </c>
      <c r="B326" s="12">
        <v>372</v>
      </c>
      <c r="C326" s="9">
        <v>16</v>
      </c>
      <c r="D326" s="3">
        <f t="shared" si="49"/>
        <v>172777</v>
      </c>
      <c r="E326" s="13">
        <f t="shared" si="43"/>
        <v>0.632295719844358</v>
      </c>
      <c r="F326" s="13">
        <f t="shared" si="44"/>
        <v>0.9951273736774505</v>
      </c>
      <c r="G326" s="3">
        <f t="shared" si="42"/>
        <v>586.2</v>
      </c>
      <c r="H326" s="3">
        <f t="shared" si="45"/>
        <v>137.28</v>
      </c>
      <c r="I326" s="3">
        <f t="shared" si="46"/>
        <v>68.482128</v>
      </c>
      <c r="J326" s="3">
        <f t="shared" si="47"/>
        <v>654.682128</v>
      </c>
    </row>
    <row r="327" spans="1:10" ht="12.75">
      <c r="A327" s="2">
        <f t="shared" si="48"/>
        <v>326</v>
      </c>
      <c r="B327" s="12">
        <v>377</v>
      </c>
      <c r="C327" s="9">
        <v>16</v>
      </c>
      <c r="D327" s="3">
        <f t="shared" si="49"/>
        <v>172793</v>
      </c>
      <c r="E327" s="13">
        <f t="shared" si="43"/>
        <v>0.6342412451361867</v>
      </c>
      <c r="F327" s="13">
        <f t="shared" si="44"/>
        <v>0.9952195273667659</v>
      </c>
      <c r="G327" s="3">
        <f t="shared" si="42"/>
        <v>586.2</v>
      </c>
      <c r="H327" s="3">
        <f t="shared" si="45"/>
        <v>137.28</v>
      </c>
      <c r="I327" s="3">
        <f t="shared" si="46"/>
        <v>68.482128</v>
      </c>
      <c r="J327" s="3">
        <f t="shared" si="47"/>
        <v>654.682128</v>
      </c>
    </row>
    <row r="328" spans="1:10" ht="12.75">
      <c r="A328" s="2">
        <f t="shared" si="48"/>
        <v>327</v>
      </c>
      <c r="B328" s="12">
        <v>465</v>
      </c>
      <c r="C328" s="9">
        <v>16</v>
      </c>
      <c r="D328" s="3">
        <f t="shared" si="49"/>
        <v>172809</v>
      </c>
      <c r="E328" s="13">
        <f t="shared" si="43"/>
        <v>0.6361867704280155</v>
      </c>
      <c r="F328" s="13">
        <f t="shared" si="44"/>
        <v>0.9953116810560813</v>
      </c>
      <c r="G328" s="3">
        <f t="shared" si="42"/>
        <v>586.2</v>
      </c>
      <c r="H328" s="3">
        <f t="shared" si="45"/>
        <v>137.28</v>
      </c>
      <c r="I328" s="3">
        <f t="shared" si="46"/>
        <v>68.482128</v>
      </c>
      <c r="J328" s="3">
        <f t="shared" si="47"/>
        <v>654.682128</v>
      </c>
    </row>
    <row r="329" spans="1:10" ht="12.75">
      <c r="A329" s="2">
        <f t="shared" si="48"/>
        <v>328</v>
      </c>
      <c r="B329" s="12">
        <v>572</v>
      </c>
      <c r="C329" s="9">
        <v>16</v>
      </c>
      <c r="D329" s="3">
        <f t="shared" si="49"/>
        <v>172825</v>
      </c>
      <c r="E329" s="13">
        <f t="shared" si="43"/>
        <v>0.6381322957198443</v>
      </c>
      <c r="F329" s="13">
        <f t="shared" si="44"/>
        <v>0.9954038347453966</v>
      </c>
      <c r="G329" s="3">
        <f t="shared" si="42"/>
        <v>586.2</v>
      </c>
      <c r="H329" s="3">
        <f t="shared" si="45"/>
        <v>137.28</v>
      </c>
      <c r="I329" s="3">
        <f t="shared" si="46"/>
        <v>68.482128</v>
      </c>
      <c r="J329" s="3">
        <f t="shared" si="47"/>
        <v>654.682128</v>
      </c>
    </row>
    <row r="330" spans="1:10" ht="12.75">
      <c r="A330" s="2">
        <f t="shared" si="48"/>
        <v>329</v>
      </c>
      <c r="B330" s="12">
        <v>326</v>
      </c>
      <c r="C330" s="9">
        <v>15</v>
      </c>
      <c r="D330" s="3">
        <f t="shared" si="49"/>
        <v>172840</v>
      </c>
      <c r="E330" s="13">
        <f t="shared" si="43"/>
        <v>0.6400778210116731</v>
      </c>
      <c r="F330" s="13">
        <f t="shared" si="44"/>
        <v>0.9954902288291297</v>
      </c>
      <c r="G330" s="3">
        <f t="shared" si="42"/>
        <v>549.5625</v>
      </c>
      <c r="H330" s="3">
        <f t="shared" si="45"/>
        <v>128.7</v>
      </c>
      <c r="I330" s="3">
        <f t="shared" si="46"/>
        <v>64.201995</v>
      </c>
      <c r="J330" s="3">
        <f t="shared" si="47"/>
        <v>613.764495</v>
      </c>
    </row>
    <row r="331" spans="1:10" ht="12.75">
      <c r="A331" s="2">
        <f t="shared" si="48"/>
        <v>330</v>
      </c>
      <c r="B331" s="11">
        <v>479</v>
      </c>
      <c r="C331" s="9">
        <v>15</v>
      </c>
      <c r="D331" s="3">
        <f t="shared" si="49"/>
        <v>172855</v>
      </c>
      <c r="E331" s="13">
        <f t="shared" si="43"/>
        <v>0.642023346303502</v>
      </c>
      <c r="F331" s="13">
        <f t="shared" si="44"/>
        <v>0.995576622912863</v>
      </c>
      <c r="G331" s="3">
        <f aca="true" t="shared" si="50" ref="G331:G394">+(C331*$G$201)/$C$201</f>
        <v>549.5625</v>
      </c>
      <c r="H331" s="3">
        <f t="shared" si="45"/>
        <v>128.7</v>
      </c>
      <c r="I331" s="3">
        <f t="shared" si="46"/>
        <v>64.201995</v>
      </c>
      <c r="J331" s="3">
        <f t="shared" si="47"/>
        <v>613.764495</v>
      </c>
    </row>
    <row r="332" spans="1:10" ht="12.75">
      <c r="A332" s="2">
        <f t="shared" si="48"/>
        <v>331</v>
      </c>
      <c r="B332" s="12">
        <v>682</v>
      </c>
      <c r="C332" s="9">
        <v>15</v>
      </c>
      <c r="D332" s="3">
        <f t="shared" si="49"/>
        <v>172870</v>
      </c>
      <c r="E332" s="13">
        <f t="shared" si="43"/>
        <v>0.6439688715953308</v>
      </c>
      <c r="F332" s="13">
        <f t="shared" si="44"/>
        <v>0.9956630169965961</v>
      </c>
      <c r="G332" s="3">
        <f t="shared" si="50"/>
        <v>549.5625</v>
      </c>
      <c r="H332" s="3">
        <f t="shared" si="45"/>
        <v>128.7</v>
      </c>
      <c r="I332" s="3">
        <f t="shared" si="46"/>
        <v>64.201995</v>
      </c>
      <c r="J332" s="3">
        <f t="shared" si="47"/>
        <v>613.764495</v>
      </c>
    </row>
    <row r="333" spans="1:10" ht="12.75">
      <c r="A333" s="2">
        <f t="shared" si="48"/>
        <v>332</v>
      </c>
      <c r="B333" s="12">
        <v>623</v>
      </c>
      <c r="C333" s="9">
        <v>14</v>
      </c>
      <c r="D333" s="3">
        <f t="shared" si="49"/>
        <v>172884</v>
      </c>
      <c r="E333" s="13">
        <f t="shared" si="43"/>
        <v>0.6459143968871596</v>
      </c>
      <c r="F333" s="13">
        <f t="shared" si="44"/>
        <v>0.995743651474747</v>
      </c>
      <c r="G333" s="3">
        <f t="shared" si="50"/>
        <v>512.925</v>
      </c>
      <c r="H333" s="3">
        <f t="shared" si="45"/>
        <v>120.12</v>
      </c>
      <c r="I333" s="3">
        <f t="shared" si="46"/>
        <v>59.921862000000004</v>
      </c>
      <c r="J333" s="3">
        <f t="shared" si="47"/>
        <v>572.846862</v>
      </c>
    </row>
    <row r="334" spans="1:10" ht="12.75">
      <c r="A334" s="2">
        <f t="shared" si="48"/>
        <v>333</v>
      </c>
      <c r="B334" s="12">
        <v>693</v>
      </c>
      <c r="C334" s="9">
        <v>14</v>
      </c>
      <c r="D334" s="3">
        <f t="shared" si="49"/>
        <v>172898</v>
      </c>
      <c r="E334" s="13">
        <f t="shared" si="43"/>
        <v>0.6478599221789884</v>
      </c>
      <c r="F334" s="13">
        <f t="shared" si="44"/>
        <v>0.995824285952898</v>
      </c>
      <c r="G334" s="3">
        <f t="shared" si="50"/>
        <v>512.925</v>
      </c>
      <c r="H334" s="3">
        <f t="shared" si="45"/>
        <v>120.12</v>
      </c>
      <c r="I334" s="3">
        <f t="shared" si="46"/>
        <v>59.921862000000004</v>
      </c>
      <c r="J334" s="3">
        <f t="shared" si="47"/>
        <v>572.846862</v>
      </c>
    </row>
    <row r="335" spans="1:10" ht="12.75">
      <c r="A335" s="2">
        <f t="shared" si="48"/>
        <v>334</v>
      </c>
      <c r="B335" s="12">
        <v>286</v>
      </c>
      <c r="C335" s="9">
        <v>14</v>
      </c>
      <c r="D335" s="3">
        <f t="shared" si="49"/>
        <v>172912</v>
      </c>
      <c r="E335" s="13">
        <f t="shared" si="43"/>
        <v>0.6498054474708171</v>
      </c>
      <c r="F335" s="13">
        <f t="shared" si="44"/>
        <v>0.9959049204310488</v>
      </c>
      <c r="G335" s="3">
        <f t="shared" si="50"/>
        <v>512.925</v>
      </c>
      <c r="H335" s="3">
        <f t="shared" si="45"/>
        <v>120.12</v>
      </c>
      <c r="I335" s="3">
        <f t="shared" si="46"/>
        <v>59.921862000000004</v>
      </c>
      <c r="J335" s="3">
        <f t="shared" si="47"/>
        <v>572.846862</v>
      </c>
    </row>
    <row r="336" spans="1:10" ht="12.75">
      <c r="A336" s="2">
        <f t="shared" si="48"/>
        <v>335</v>
      </c>
      <c r="B336" s="12">
        <v>197</v>
      </c>
      <c r="C336" s="9">
        <v>13</v>
      </c>
      <c r="D336" s="3">
        <f t="shared" si="49"/>
        <v>172925</v>
      </c>
      <c r="E336" s="13">
        <f t="shared" si="43"/>
        <v>0.6517509727626459</v>
      </c>
      <c r="F336" s="13">
        <f t="shared" si="44"/>
        <v>0.9959797953036176</v>
      </c>
      <c r="G336" s="3">
        <f t="shared" si="50"/>
        <v>476.2875</v>
      </c>
      <c r="H336" s="3">
        <f t="shared" si="45"/>
        <v>111.54</v>
      </c>
      <c r="I336" s="3">
        <f t="shared" si="46"/>
        <v>55.641729000000005</v>
      </c>
      <c r="J336" s="3">
        <f t="shared" si="47"/>
        <v>531.9292290000001</v>
      </c>
    </row>
    <row r="337" spans="1:10" ht="12.75">
      <c r="A337" s="2">
        <f t="shared" si="48"/>
        <v>336</v>
      </c>
      <c r="B337" s="12">
        <v>346</v>
      </c>
      <c r="C337" s="9">
        <v>13</v>
      </c>
      <c r="D337" s="3">
        <f t="shared" si="49"/>
        <v>172938</v>
      </c>
      <c r="E337" s="13">
        <f t="shared" si="43"/>
        <v>0.6536964980544747</v>
      </c>
      <c r="F337" s="13">
        <f t="shared" si="44"/>
        <v>0.9960546701761863</v>
      </c>
      <c r="G337" s="3">
        <f t="shared" si="50"/>
        <v>476.2875</v>
      </c>
      <c r="H337" s="3">
        <f t="shared" si="45"/>
        <v>111.54</v>
      </c>
      <c r="I337" s="3">
        <f t="shared" si="46"/>
        <v>55.641729000000005</v>
      </c>
      <c r="J337" s="3">
        <f t="shared" si="47"/>
        <v>531.9292290000001</v>
      </c>
    </row>
    <row r="338" spans="1:10" ht="12.75">
      <c r="A338" s="2">
        <f t="shared" si="48"/>
        <v>337</v>
      </c>
      <c r="B338" s="12">
        <v>360</v>
      </c>
      <c r="C338" s="9">
        <v>13</v>
      </c>
      <c r="D338" s="3">
        <f t="shared" si="49"/>
        <v>172951</v>
      </c>
      <c r="E338" s="13">
        <f t="shared" si="43"/>
        <v>0.6556420233463035</v>
      </c>
      <c r="F338" s="13">
        <f t="shared" si="44"/>
        <v>0.9961295450487551</v>
      </c>
      <c r="G338" s="3">
        <f t="shared" si="50"/>
        <v>476.2875</v>
      </c>
      <c r="H338" s="3">
        <f t="shared" si="45"/>
        <v>111.54</v>
      </c>
      <c r="I338" s="3">
        <f t="shared" si="46"/>
        <v>55.641729000000005</v>
      </c>
      <c r="J338" s="3">
        <f t="shared" si="47"/>
        <v>531.9292290000001</v>
      </c>
    </row>
    <row r="339" spans="1:10" ht="12.75">
      <c r="A339" s="2">
        <f t="shared" si="48"/>
        <v>338</v>
      </c>
      <c r="B339" s="12">
        <v>154</v>
      </c>
      <c r="C339" s="9">
        <v>12</v>
      </c>
      <c r="D339" s="3">
        <f t="shared" si="49"/>
        <v>172963</v>
      </c>
      <c r="E339" s="13">
        <f t="shared" si="43"/>
        <v>0.6575875486381323</v>
      </c>
      <c r="F339" s="13">
        <f t="shared" si="44"/>
        <v>0.9961986603157416</v>
      </c>
      <c r="G339" s="3">
        <f t="shared" si="50"/>
        <v>439.65</v>
      </c>
      <c r="H339" s="3">
        <f t="shared" si="45"/>
        <v>102.96000000000001</v>
      </c>
      <c r="I339" s="3">
        <f t="shared" si="46"/>
        <v>51.361596000000006</v>
      </c>
      <c r="J339" s="3">
        <f t="shared" si="47"/>
        <v>491.011596</v>
      </c>
    </row>
    <row r="340" spans="1:10" ht="12.75">
      <c r="A340" s="2">
        <f t="shared" si="48"/>
        <v>339</v>
      </c>
      <c r="B340" s="12">
        <v>747</v>
      </c>
      <c r="C340" s="9">
        <v>12</v>
      </c>
      <c r="D340" s="3">
        <f t="shared" si="49"/>
        <v>172975</v>
      </c>
      <c r="E340" s="13">
        <f t="shared" si="43"/>
        <v>0.6595330739299611</v>
      </c>
      <c r="F340" s="13">
        <f t="shared" si="44"/>
        <v>0.996267775582728</v>
      </c>
      <c r="G340" s="3">
        <f t="shared" si="50"/>
        <v>439.65</v>
      </c>
      <c r="H340" s="3">
        <f t="shared" si="45"/>
        <v>102.96000000000001</v>
      </c>
      <c r="I340" s="3">
        <f t="shared" si="46"/>
        <v>51.361596000000006</v>
      </c>
      <c r="J340" s="3">
        <f t="shared" si="47"/>
        <v>491.011596</v>
      </c>
    </row>
    <row r="341" spans="1:10" ht="12.75">
      <c r="A341" s="2">
        <f t="shared" si="48"/>
        <v>340</v>
      </c>
      <c r="B341" s="12">
        <v>218</v>
      </c>
      <c r="C341" s="9">
        <v>11</v>
      </c>
      <c r="D341" s="3">
        <f t="shared" si="49"/>
        <v>172986</v>
      </c>
      <c r="E341" s="13">
        <f t="shared" si="43"/>
        <v>0.6614785992217899</v>
      </c>
      <c r="F341" s="13">
        <f t="shared" si="44"/>
        <v>0.9963311312441324</v>
      </c>
      <c r="G341" s="3">
        <f t="shared" si="50"/>
        <v>403.0125</v>
      </c>
      <c r="H341" s="3">
        <f t="shared" si="45"/>
        <v>94.38</v>
      </c>
      <c r="I341" s="3">
        <f t="shared" si="46"/>
        <v>47.081463</v>
      </c>
      <c r="J341" s="3">
        <f t="shared" si="47"/>
        <v>450.093963</v>
      </c>
    </row>
    <row r="342" spans="1:10" ht="12.75">
      <c r="A342" s="2">
        <f t="shared" si="48"/>
        <v>341</v>
      </c>
      <c r="B342" s="12">
        <v>237</v>
      </c>
      <c r="C342" s="9">
        <v>11</v>
      </c>
      <c r="D342" s="3">
        <f t="shared" si="49"/>
        <v>172997</v>
      </c>
      <c r="E342" s="13">
        <f t="shared" si="43"/>
        <v>0.6634241245136187</v>
      </c>
      <c r="F342" s="13">
        <f t="shared" si="44"/>
        <v>0.9963944869055367</v>
      </c>
      <c r="G342" s="3">
        <f t="shared" si="50"/>
        <v>403.0125</v>
      </c>
      <c r="H342" s="3">
        <f t="shared" si="45"/>
        <v>94.38</v>
      </c>
      <c r="I342" s="3">
        <f t="shared" si="46"/>
        <v>47.081463</v>
      </c>
      <c r="J342" s="3">
        <f t="shared" si="47"/>
        <v>450.093963</v>
      </c>
    </row>
    <row r="343" spans="1:10" ht="12.75">
      <c r="A343" s="2">
        <f t="shared" si="48"/>
        <v>342</v>
      </c>
      <c r="B343" s="11">
        <v>271</v>
      </c>
      <c r="C343" s="9">
        <v>11</v>
      </c>
      <c r="D343" s="3">
        <f t="shared" si="49"/>
        <v>173008</v>
      </c>
      <c r="E343" s="13">
        <f t="shared" si="43"/>
        <v>0.6653696498054474</v>
      </c>
      <c r="F343" s="13">
        <f t="shared" si="44"/>
        <v>0.996457842566941</v>
      </c>
      <c r="G343" s="3">
        <f t="shared" si="50"/>
        <v>403.0125</v>
      </c>
      <c r="H343" s="3">
        <f t="shared" si="45"/>
        <v>94.38</v>
      </c>
      <c r="I343" s="3">
        <f t="shared" si="46"/>
        <v>47.081463</v>
      </c>
      <c r="J343" s="3">
        <f t="shared" si="47"/>
        <v>450.093963</v>
      </c>
    </row>
    <row r="344" spans="1:10" ht="12.75">
      <c r="A344" s="2">
        <f t="shared" si="48"/>
        <v>343</v>
      </c>
      <c r="B344" s="12">
        <v>318</v>
      </c>
      <c r="C344" s="9">
        <v>11</v>
      </c>
      <c r="D344" s="3">
        <f t="shared" si="49"/>
        <v>173019</v>
      </c>
      <c r="E344" s="13">
        <f t="shared" si="43"/>
        <v>0.6673151750972762</v>
      </c>
      <c r="F344" s="13">
        <f t="shared" si="44"/>
        <v>0.9965211982283453</v>
      </c>
      <c r="G344" s="3">
        <f t="shared" si="50"/>
        <v>403.0125</v>
      </c>
      <c r="H344" s="3">
        <f t="shared" si="45"/>
        <v>94.38</v>
      </c>
      <c r="I344" s="3">
        <f t="shared" si="46"/>
        <v>47.081463</v>
      </c>
      <c r="J344" s="3">
        <f t="shared" si="47"/>
        <v>450.093963</v>
      </c>
    </row>
    <row r="345" spans="1:10" ht="12.75">
      <c r="A345" s="2">
        <f t="shared" si="48"/>
        <v>344</v>
      </c>
      <c r="B345" s="12">
        <v>320</v>
      </c>
      <c r="C345" s="9">
        <v>11</v>
      </c>
      <c r="D345" s="3">
        <f t="shared" si="49"/>
        <v>173030</v>
      </c>
      <c r="E345" s="13">
        <f t="shared" si="43"/>
        <v>0.669260700389105</v>
      </c>
      <c r="F345" s="13">
        <f t="shared" si="44"/>
        <v>0.9965845538897496</v>
      </c>
      <c r="G345" s="3">
        <f t="shared" si="50"/>
        <v>403.0125</v>
      </c>
      <c r="H345" s="3">
        <f t="shared" si="45"/>
        <v>94.38</v>
      </c>
      <c r="I345" s="3">
        <f t="shared" si="46"/>
        <v>47.081463</v>
      </c>
      <c r="J345" s="3">
        <f t="shared" si="47"/>
        <v>450.093963</v>
      </c>
    </row>
    <row r="346" spans="1:10" ht="12.75">
      <c r="A346" s="2">
        <f t="shared" si="48"/>
        <v>345</v>
      </c>
      <c r="B346" s="12">
        <v>291</v>
      </c>
      <c r="C346" s="9">
        <v>10</v>
      </c>
      <c r="D346" s="3">
        <f t="shared" si="49"/>
        <v>173040</v>
      </c>
      <c r="E346" s="13">
        <f t="shared" si="43"/>
        <v>0.6712062256809338</v>
      </c>
      <c r="F346" s="13">
        <f t="shared" si="44"/>
        <v>0.9966421499455718</v>
      </c>
      <c r="G346" s="3">
        <f t="shared" si="50"/>
        <v>366.375</v>
      </c>
      <c r="H346" s="3">
        <f t="shared" si="45"/>
        <v>85.8</v>
      </c>
      <c r="I346" s="3">
        <f t="shared" si="46"/>
        <v>42.80133</v>
      </c>
      <c r="J346" s="3">
        <f t="shared" si="47"/>
        <v>409.17633</v>
      </c>
    </row>
    <row r="347" spans="1:10" ht="12.75">
      <c r="A347" s="2">
        <f t="shared" si="48"/>
        <v>346</v>
      </c>
      <c r="B347" s="12">
        <v>292</v>
      </c>
      <c r="C347" s="9">
        <v>10</v>
      </c>
      <c r="D347" s="3">
        <f t="shared" si="49"/>
        <v>173050</v>
      </c>
      <c r="E347" s="13">
        <f t="shared" si="43"/>
        <v>0.6731517509727627</v>
      </c>
      <c r="F347" s="13">
        <f t="shared" si="44"/>
        <v>0.9966997460013938</v>
      </c>
      <c r="G347" s="3">
        <f t="shared" si="50"/>
        <v>366.375</v>
      </c>
      <c r="H347" s="3">
        <f t="shared" si="45"/>
        <v>85.8</v>
      </c>
      <c r="I347" s="3">
        <f t="shared" si="46"/>
        <v>42.80133</v>
      </c>
      <c r="J347" s="3">
        <f t="shared" si="47"/>
        <v>409.17633</v>
      </c>
    </row>
    <row r="348" spans="1:10" ht="12.75">
      <c r="A348" s="2">
        <f t="shared" si="48"/>
        <v>347</v>
      </c>
      <c r="B348" s="12">
        <v>300</v>
      </c>
      <c r="C348" s="9">
        <v>10</v>
      </c>
      <c r="D348" s="3">
        <f t="shared" si="49"/>
        <v>173060</v>
      </c>
      <c r="E348" s="13">
        <f t="shared" si="43"/>
        <v>0.6750972762645915</v>
      </c>
      <c r="F348" s="13">
        <f t="shared" si="44"/>
        <v>0.9967573420572159</v>
      </c>
      <c r="G348" s="3">
        <f t="shared" si="50"/>
        <v>366.375</v>
      </c>
      <c r="H348" s="3">
        <f t="shared" si="45"/>
        <v>85.8</v>
      </c>
      <c r="I348" s="3">
        <f t="shared" si="46"/>
        <v>42.80133</v>
      </c>
      <c r="J348" s="3">
        <f t="shared" si="47"/>
        <v>409.17633</v>
      </c>
    </row>
    <row r="349" spans="1:10" ht="12.75">
      <c r="A349" s="2">
        <f t="shared" si="48"/>
        <v>348</v>
      </c>
      <c r="B349" s="12">
        <v>395</v>
      </c>
      <c r="C349" s="9">
        <v>10</v>
      </c>
      <c r="D349" s="3">
        <f t="shared" si="49"/>
        <v>173070</v>
      </c>
      <c r="E349" s="13">
        <f t="shared" si="43"/>
        <v>0.6770428015564203</v>
      </c>
      <c r="F349" s="13">
        <f t="shared" si="44"/>
        <v>0.996814938113038</v>
      </c>
      <c r="G349" s="3">
        <f t="shared" si="50"/>
        <v>366.375</v>
      </c>
      <c r="H349" s="3">
        <f t="shared" si="45"/>
        <v>85.8</v>
      </c>
      <c r="I349" s="3">
        <f t="shared" si="46"/>
        <v>42.80133</v>
      </c>
      <c r="J349" s="3">
        <f t="shared" si="47"/>
        <v>409.17633</v>
      </c>
    </row>
    <row r="350" spans="1:10" ht="12.75">
      <c r="A350" s="2">
        <f t="shared" si="48"/>
        <v>349</v>
      </c>
      <c r="B350" s="12">
        <v>277</v>
      </c>
      <c r="C350" s="9">
        <v>9</v>
      </c>
      <c r="D350" s="3">
        <f t="shared" si="49"/>
        <v>173079</v>
      </c>
      <c r="E350" s="13">
        <f t="shared" si="43"/>
        <v>0.6789883268482491</v>
      </c>
      <c r="F350" s="13">
        <f t="shared" si="44"/>
        <v>0.9968667745632779</v>
      </c>
      <c r="G350" s="3">
        <f t="shared" si="50"/>
        <v>329.7375</v>
      </c>
      <c r="H350" s="3">
        <f t="shared" si="45"/>
        <v>77.22</v>
      </c>
      <c r="I350" s="3">
        <f t="shared" si="46"/>
        <v>38.521197</v>
      </c>
      <c r="J350" s="3">
        <f t="shared" si="47"/>
        <v>368.258697</v>
      </c>
    </row>
    <row r="351" spans="1:10" ht="12.75">
      <c r="A351" s="2">
        <f t="shared" si="48"/>
        <v>350</v>
      </c>
      <c r="B351" s="12">
        <v>319</v>
      </c>
      <c r="C351" s="9">
        <v>9</v>
      </c>
      <c r="D351" s="3">
        <f t="shared" si="49"/>
        <v>173088</v>
      </c>
      <c r="E351" s="13">
        <f t="shared" si="43"/>
        <v>0.6809338521400778</v>
      </c>
      <c r="F351" s="13">
        <f t="shared" si="44"/>
        <v>0.9969186110135178</v>
      </c>
      <c r="G351" s="3">
        <f t="shared" si="50"/>
        <v>329.7375</v>
      </c>
      <c r="H351" s="3">
        <f t="shared" si="45"/>
        <v>77.22</v>
      </c>
      <c r="I351" s="3">
        <f t="shared" si="46"/>
        <v>38.521197</v>
      </c>
      <c r="J351" s="3">
        <f t="shared" si="47"/>
        <v>368.258697</v>
      </c>
    </row>
    <row r="352" spans="1:10" ht="12.75">
      <c r="A352" s="2">
        <f t="shared" si="48"/>
        <v>351</v>
      </c>
      <c r="B352" s="12">
        <v>622</v>
      </c>
      <c r="C352" s="9">
        <v>9</v>
      </c>
      <c r="D352" s="3">
        <f t="shared" si="49"/>
        <v>173097</v>
      </c>
      <c r="E352" s="13">
        <f t="shared" si="43"/>
        <v>0.6828793774319066</v>
      </c>
      <c r="F352" s="13">
        <f t="shared" si="44"/>
        <v>0.9969704474637577</v>
      </c>
      <c r="G352" s="3">
        <f t="shared" si="50"/>
        <v>329.7375</v>
      </c>
      <c r="H352" s="3">
        <f t="shared" si="45"/>
        <v>77.22</v>
      </c>
      <c r="I352" s="3">
        <f t="shared" si="46"/>
        <v>38.521197</v>
      </c>
      <c r="J352" s="3">
        <f t="shared" si="47"/>
        <v>368.258697</v>
      </c>
    </row>
    <row r="353" spans="1:10" ht="12.75">
      <c r="A353" s="2">
        <f t="shared" si="48"/>
        <v>352</v>
      </c>
      <c r="B353" s="12">
        <v>257</v>
      </c>
      <c r="C353" s="10">
        <v>9</v>
      </c>
      <c r="D353" s="3">
        <f t="shared" si="49"/>
        <v>173106</v>
      </c>
      <c r="E353" s="13">
        <f t="shared" si="43"/>
        <v>0.6848249027237354</v>
      </c>
      <c r="F353" s="13">
        <f t="shared" si="44"/>
        <v>0.9970222839139976</v>
      </c>
      <c r="G353" s="3">
        <f t="shared" si="50"/>
        <v>329.7375</v>
      </c>
      <c r="H353" s="3">
        <f t="shared" si="45"/>
        <v>77.22</v>
      </c>
      <c r="I353" s="3">
        <f t="shared" si="46"/>
        <v>38.521197</v>
      </c>
      <c r="J353" s="3">
        <f t="shared" si="47"/>
        <v>368.258697</v>
      </c>
    </row>
    <row r="354" spans="1:10" ht="12.75">
      <c r="A354" s="2">
        <f t="shared" si="48"/>
        <v>353</v>
      </c>
      <c r="B354" s="12">
        <v>119</v>
      </c>
      <c r="C354" s="9">
        <v>8</v>
      </c>
      <c r="D354" s="3">
        <f t="shared" si="49"/>
        <v>173114</v>
      </c>
      <c r="E354" s="13">
        <f t="shared" si="43"/>
        <v>0.6867704280155642</v>
      </c>
      <c r="F354" s="13">
        <f t="shared" si="44"/>
        <v>0.9970683607586552</v>
      </c>
      <c r="G354" s="3">
        <f t="shared" si="50"/>
        <v>293.1</v>
      </c>
      <c r="H354" s="3">
        <f t="shared" si="45"/>
        <v>68.64</v>
      </c>
      <c r="I354" s="3">
        <f t="shared" si="46"/>
        <v>34.241064</v>
      </c>
      <c r="J354" s="3">
        <f t="shared" si="47"/>
        <v>327.341064</v>
      </c>
    </row>
    <row r="355" spans="1:10" ht="12.75">
      <c r="A355" s="2">
        <f t="shared" si="48"/>
        <v>354</v>
      </c>
      <c r="B355" s="11">
        <v>156</v>
      </c>
      <c r="C355" s="9">
        <v>8</v>
      </c>
      <c r="D355" s="3">
        <f t="shared" si="49"/>
        <v>173122</v>
      </c>
      <c r="E355" s="13">
        <f t="shared" si="43"/>
        <v>0.688715953307393</v>
      </c>
      <c r="F355" s="13">
        <f t="shared" si="44"/>
        <v>0.997114437603313</v>
      </c>
      <c r="G355" s="3">
        <f t="shared" si="50"/>
        <v>293.1</v>
      </c>
      <c r="H355" s="3">
        <f t="shared" si="45"/>
        <v>68.64</v>
      </c>
      <c r="I355" s="3">
        <f t="shared" si="46"/>
        <v>34.241064</v>
      </c>
      <c r="J355" s="3">
        <f t="shared" si="47"/>
        <v>327.341064</v>
      </c>
    </row>
    <row r="356" spans="1:10" ht="12.75">
      <c r="A356" s="2">
        <f t="shared" si="48"/>
        <v>355</v>
      </c>
      <c r="B356" s="12">
        <v>171</v>
      </c>
      <c r="C356" s="9">
        <v>8</v>
      </c>
      <c r="D356" s="3">
        <f t="shared" si="49"/>
        <v>173130</v>
      </c>
      <c r="E356" s="13">
        <f t="shared" si="43"/>
        <v>0.6906614785992218</v>
      </c>
      <c r="F356" s="13">
        <f t="shared" si="44"/>
        <v>0.9971605144479706</v>
      </c>
      <c r="G356" s="3">
        <f t="shared" si="50"/>
        <v>293.1</v>
      </c>
      <c r="H356" s="3">
        <f t="shared" si="45"/>
        <v>68.64</v>
      </c>
      <c r="I356" s="3">
        <f t="shared" si="46"/>
        <v>34.241064</v>
      </c>
      <c r="J356" s="3">
        <f t="shared" si="47"/>
        <v>327.341064</v>
      </c>
    </row>
    <row r="357" spans="1:10" ht="12.75">
      <c r="A357" s="2">
        <f t="shared" si="48"/>
        <v>356</v>
      </c>
      <c r="B357" s="12">
        <v>245</v>
      </c>
      <c r="C357" s="9">
        <v>8</v>
      </c>
      <c r="D357" s="3">
        <f t="shared" si="49"/>
        <v>173138</v>
      </c>
      <c r="E357" s="13">
        <f t="shared" si="43"/>
        <v>0.6926070038910506</v>
      </c>
      <c r="F357" s="13">
        <f t="shared" si="44"/>
        <v>0.9972065912926282</v>
      </c>
      <c r="G357" s="3">
        <f t="shared" si="50"/>
        <v>293.1</v>
      </c>
      <c r="H357" s="3">
        <f t="shared" si="45"/>
        <v>68.64</v>
      </c>
      <c r="I357" s="3">
        <f t="shared" si="46"/>
        <v>34.241064</v>
      </c>
      <c r="J357" s="3">
        <f t="shared" si="47"/>
        <v>327.341064</v>
      </c>
    </row>
    <row r="358" spans="1:10" ht="12.75">
      <c r="A358" s="2">
        <f t="shared" si="48"/>
        <v>357</v>
      </c>
      <c r="B358" s="12">
        <v>302</v>
      </c>
      <c r="C358" s="9">
        <v>8</v>
      </c>
      <c r="D358" s="3">
        <f t="shared" si="49"/>
        <v>173146</v>
      </c>
      <c r="E358" s="13">
        <f t="shared" si="43"/>
        <v>0.6945525291828794</v>
      </c>
      <c r="F358" s="13">
        <f t="shared" si="44"/>
        <v>0.997252668137286</v>
      </c>
      <c r="G358" s="3">
        <f t="shared" si="50"/>
        <v>293.1</v>
      </c>
      <c r="H358" s="3">
        <f t="shared" si="45"/>
        <v>68.64</v>
      </c>
      <c r="I358" s="3">
        <f t="shared" si="46"/>
        <v>34.241064</v>
      </c>
      <c r="J358" s="3">
        <f t="shared" si="47"/>
        <v>327.341064</v>
      </c>
    </row>
    <row r="359" spans="1:10" ht="12.75">
      <c r="A359" s="2">
        <f t="shared" si="48"/>
        <v>358</v>
      </c>
      <c r="B359" s="12">
        <v>303</v>
      </c>
      <c r="C359" s="9">
        <v>8</v>
      </c>
      <c r="D359" s="3">
        <f t="shared" si="49"/>
        <v>173154</v>
      </c>
      <c r="E359" s="13">
        <f t="shared" si="43"/>
        <v>0.6964980544747081</v>
      </c>
      <c r="F359" s="13">
        <f t="shared" si="44"/>
        <v>0.9972987449819436</v>
      </c>
      <c r="G359" s="3">
        <f t="shared" si="50"/>
        <v>293.1</v>
      </c>
      <c r="H359" s="3">
        <f t="shared" si="45"/>
        <v>68.64</v>
      </c>
      <c r="I359" s="3">
        <f t="shared" si="46"/>
        <v>34.241064</v>
      </c>
      <c r="J359" s="3">
        <f t="shared" si="47"/>
        <v>327.341064</v>
      </c>
    </row>
    <row r="360" spans="1:10" ht="12.75">
      <c r="A360" s="2">
        <f t="shared" si="48"/>
        <v>359</v>
      </c>
      <c r="B360" s="12">
        <v>329</v>
      </c>
      <c r="C360" s="9">
        <v>8</v>
      </c>
      <c r="D360" s="3">
        <f t="shared" si="49"/>
        <v>173162</v>
      </c>
      <c r="E360" s="13">
        <f t="shared" si="43"/>
        <v>0.6984435797665369</v>
      </c>
      <c r="F360" s="13">
        <f t="shared" si="44"/>
        <v>0.9973448218266013</v>
      </c>
      <c r="G360" s="3">
        <f t="shared" si="50"/>
        <v>293.1</v>
      </c>
      <c r="H360" s="3">
        <f t="shared" si="45"/>
        <v>68.64</v>
      </c>
      <c r="I360" s="3">
        <f t="shared" si="46"/>
        <v>34.241064</v>
      </c>
      <c r="J360" s="3">
        <f t="shared" si="47"/>
        <v>327.341064</v>
      </c>
    </row>
    <row r="361" spans="1:10" ht="12.75">
      <c r="A361" s="2">
        <f t="shared" si="48"/>
        <v>360</v>
      </c>
      <c r="B361" s="12">
        <v>343</v>
      </c>
      <c r="C361" s="9">
        <v>8</v>
      </c>
      <c r="D361" s="3">
        <f t="shared" si="49"/>
        <v>173170</v>
      </c>
      <c r="E361" s="13">
        <f t="shared" si="43"/>
        <v>0.7003891050583657</v>
      </c>
      <c r="F361" s="13">
        <f t="shared" si="44"/>
        <v>0.997390898671259</v>
      </c>
      <c r="G361" s="3">
        <f t="shared" si="50"/>
        <v>293.1</v>
      </c>
      <c r="H361" s="3">
        <f t="shared" si="45"/>
        <v>68.64</v>
      </c>
      <c r="I361" s="3">
        <f t="shared" si="46"/>
        <v>34.241064</v>
      </c>
      <c r="J361" s="3">
        <f t="shared" si="47"/>
        <v>327.341064</v>
      </c>
    </row>
    <row r="362" spans="1:10" ht="12.75">
      <c r="A362" s="2">
        <f t="shared" si="48"/>
        <v>361</v>
      </c>
      <c r="B362" s="12">
        <v>376</v>
      </c>
      <c r="C362" s="9">
        <v>8</v>
      </c>
      <c r="D362" s="3">
        <f t="shared" si="49"/>
        <v>173178</v>
      </c>
      <c r="E362" s="13">
        <f t="shared" si="43"/>
        <v>0.7023346303501945</v>
      </c>
      <c r="F362" s="13">
        <f t="shared" si="44"/>
        <v>0.9974369755159167</v>
      </c>
      <c r="G362" s="3">
        <f t="shared" si="50"/>
        <v>293.1</v>
      </c>
      <c r="H362" s="3">
        <f t="shared" si="45"/>
        <v>68.64</v>
      </c>
      <c r="I362" s="3">
        <f t="shared" si="46"/>
        <v>34.241064</v>
      </c>
      <c r="J362" s="3">
        <f t="shared" si="47"/>
        <v>327.341064</v>
      </c>
    </row>
    <row r="363" spans="1:10" ht="12.75">
      <c r="A363" s="2">
        <f t="shared" si="48"/>
        <v>362</v>
      </c>
      <c r="B363" s="12">
        <v>383</v>
      </c>
      <c r="C363" s="9">
        <v>8</v>
      </c>
      <c r="D363" s="3">
        <f t="shared" si="49"/>
        <v>173186</v>
      </c>
      <c r="E363" s="13">
        <f t="shared" si="43"/>
        <v>0.7042801556420234</v>
      </c>
      <c r="F363" s="13">
        <f t="shared" si="44"/>
        <v>0.9974830523605743</v>
      </c>
      <c r="G363" s="3">
        <f t="shared" si="50"/>
        <v>293.1</v>
      </c>
      <c r="H363" s="3">
        <f t="shared" si="45"/>
        <v>68.64</v>
      </c>
      <c r="I363" s="3">
        <f t="shared" si="46"/>
        <v>34.241064</v>
      </c>
      <c r="J363" s="3">
        <f t="shared" si="47"/>
        <v>327.341064</v>
      </c>
    </row>
    <row r="364" spans="1:10" ht="12.75">
      <c r="A364" s="2">
        <f t="shared" si="48"/>
        <v>363</v>
      </c>
      <c r="B364" s="12">
        <v>526</v>
      </c>
      <c r="C364" s="9">
        <v>8</v>
      </c>
      <c r="D364" s="3">
        <f t="shared" si="49"/>
        <v>173194</v>
      </c>
      <c r="E364" s="13">
        <f t="shared" si="43"/>
        <v>0.7062256809338522</v>
      </c>
      <c r="F364" s="13">
        <f t="shared" si="44"/>
        <v>0.9975291292052321</v>
      </c>
      <c r="G364" s="3">
        <f t="shared" si="50"/>
        <v>293.1</v>
      </c>
      <c r="H364" s="3">
        <f t="shared" si="45"/>
        <v>68.64</v>
      </c>
      <c r="I364" s="3">
        <f t="shared" si="46"/>
        <v>34.241064</v>
      </c>
      <c r="J364" s="3">
        <f t="shared" si="47"/>
        <v>327.341064</v>
      </c>
    </row>
    <row r="365" spans="1:10" ht="12.75">
      <c r="A365" s="2">
        <f t="shared" si="48"/>
        <v>364</v>
      </c>
      <c r="B365" s="12">
        <v>588</v>
      </c>
      <c r="C365" s="9">
        <v>8</v>
      </c>
      <c r="D365" s="3">
        <f t="shared" si="49"/>
        <v>173202</v>
      </c>
      <c r="E365" s="13">
        <f t="shared" si="43"/>
        <v>0.708171206225681</v>
      </c>
      <c r="F365" s="13">
        <f t="shared" si="44"/>
        <v>0.9975752060498897</v>
      </c>
      <c r="G365" s="3">
        <f t="shared" si="50"/>
        <v>293.1</v>
      </c>
      <c r="H365" s="3">
        <f t="shared" si="45"/>
        <v>68.64</v>
      </c>
      <c r="I365" s="3">
        <f t="shared" si="46"/>
        <v>34.241064</v>
      </c>
      <c r="J365" s="3">
        <f t="shared" si="47"/>
        <v>327.341064</v>
      </c>
    </row>
    <row r="366" spans="1:10" ht="12.75">
      <c r="A366" s="2">
        <f t="shared" si="48"/>
        <v>365</v>
      </c>
      <c r="B366" s="12">
        <v>626</v>
      </c>
      <c r="C366" s="9">
        <v>8</v>
      </c>
      <c r="D366" s="3">
        <f t="shared" si="49"/>
        <v>173210</v>
      </c>
      <c r="E366" s="13">
        <f t="shared" si="43"/>
        <v>0.7101167315175098</v>
      </c>
      <c r="F366" s="13">
        <f t="shared" si="44"/>
        <v>0.9976212828945474</v>
      </c>
      <c r="G366" s="3">
        <f t="shared" si="50"/>
        <v>293.1</v>
      </c>
      <c r="H366" s="3">
        <f t="shared" si="45"/>
        <v>68.64</v>
      </c>
      <c r="I366" s="3">
        <f t="shared" si="46"/>
        <v>34.241064</v>
      </c>
      <c r="J366" s="3">
        <f t="shared" si="47"/>
        <v>327.341064</v>
      </c>
    </row>
    <row r="367" spans="1:10" ht="12.75">
      <c r="A367" s="2">
        <f t="shared" si="48"/>
        <v>366</v>
      </c>
      <c r="B367" s="12">
        <v>638</v>
      </c>
      <c r="C367" s="9">
        <v>8</v>
      </c>
      <c r="D367" s="3">
        <f t="shared" si="49"/>
        <v>173218</v>
      </c>
      <c r="E367" s="13">
        <f t="shared" si="43"/>
        <v>0.7120622568093385</v>
      </c>
      <c r="F367" s="13">
        <f t="shared" si="44"/>
        <v>0.9976673597392051</v>
      </c>
      <c r="G367" s="3">
        <f t="shared" si="50"/>
        <v>293.1</v>
      </c>
      <c r="H367" s="3">
        <f t="shared" si="45"/>
        <v>68.64</v>
      </c>
      <c r="I367" s="3">
        <f t="shared" si="46"/>
        <v>34.241064</v>
      </c>
      <c r="J367" s="3">
        <f t="shared" si="47"/>
        <v>327.341064</v>
      </c>
    </row>
    <row r="368" spans="1:10" ht="12.75">
      <c r="A368" s="2">
        <f t="shared" si="48"/>
        <v>367</v>
      </c>
      <c r="B368" s="12">
        <v>686</v>
      </c>
      <c r="C368" s="9">
        <v>8</v>
      </c>
      <c r="D368" s="3">
        <f t="shared" si="49"/>
        <v>173226</v>
      </c>
      <c r="E368" s="13">
        <f t="shared" si="43"/>
        <v>0.7140077821011673</v>
      </c>
      <c r="F368" s="13">
        <f t="shared" si="44"/>
        <v>0.9977134365838627</v>
      </c>
      <c r="G368" s="3">
        <f t="shared" si="50"/>
        <v>293.1</v>
      </c>
      <c r="H368" s="3">
        <f t="shared" si="45"/>
        <v>68.64</v>
      </c>
      <c r="I368" s="3">
        <f t="shared" si="46"/>
        <v>34.241064</v>
      </c>
      <c r="J368" s="3">
        <f t="shared" si="47"/>
        <v>327.341064</v>
      </c>
    </row>
    <row r="369" spans="1:10" ht="12.75">
      <c r="A369" s="2">
        <f t="shared" si="48"/>
        <v>368</v>
      </c>
      <c r="B369" s="12">
        <v>305</v>
      </c>
      <c r="C369" s="10">
        <v>7</v>
      </c>
      <c r="D369" s="3">
        <f t="shared" si="49"/>
        <v>173233</v>
      </c>
      <c r="E369" s="13">
        <f t="shared" si="43"/>
        <v>0.7159533073929961</v>
      </c>
      <c r="F369" s="13">
        <f t="shared" si="44"/>
        <v>0.9977537538229382</v>
      </c>
      <c r="G369" s="3">
        <f t="shared" si="50"/>
        <v>256.4625</v>
      </c>
      <c r="H369" s="3">
        <f t="shared" si="45"/>
        <v>60.06</v>
      </c>
      <c r="I369" s="3">
        <f t="shared" si="46"/>
        <v>29.960931000000002</v>
      </c>
      <c r="J369" s="3">
        <f t="shared" si="47"/>
        <v>286.423431</v>
      </c>
    </row>
    <row r="370" spans="1:10" ht="12.75">
      <c r="A370" s="2">
        <f t="shared" si="48"/>
        <v>369</v>
      </c>
      <c r="B370" s="12">
        <v>321</v>
      </c>
      <c r="C370" s="9">
        <v>7</v>
      </c>
      <c r="D370" s="3">
        <f t="shared" si="49"/>
        <v>173240</v>
      </c>
      <c r="E370" s="13">
        <f t="shared" si="43"/>
        <v>0.7178988326848249</v>
      </c>
      <c r="F370" s="13">
        <f t="shared" si="44"/>
        <v>0.9977940710620137</v>
      </c>
      <c r="G370" s="3">
        <f t="shared" si="50"/>
        <v>256.4625</v>
      </c>
      <c r="H370" s="3">
        <f t="shared" si="45"/>
        <v>60.06</v>
      </c>
      <c r="I370" s="3">
        <f t="shared" si="46"/>
        <v>29.960931000000002</v>
      </c>
      <c r="J370" s="3">
        <f t="shared" si="47"/>
        <v>286.423431</v>
      </c>
    </row>
    <row r="371" spans="1:10" ht="12.75">
      <c r="A371" s="2">
        <f t="shared" si="48"/>
        <v>370</v>
      </c>
      <c r="B371" s="12">
        <v>366</v>
      </c>
      <c r="C371" s="9">
        <v>7</v>
      </c>
      <c r="D371" s="3">
        <f t="shared" si="49"/>
        <v>173247</v>
      </c>
      <c r="E371" s="13">
        <f t="shared" si="43"/>
        <v>0.7198443579766537</v>
      </c>
      <c r="F371" s="13">
        <f t="shared" si="44"/>
        <v>0.9978343883010892</v>
      </c>
      <c r="G371" s="3">
        <f t="shared" si="50"/>
        <v>256.4625</v>
      </c>
      <c r="H371" s="3">
        <f t="shared" si="45"/>
        <v>60.06</v>
      </c>
      <c r="I371" s="3">
        <f t="shared" si="46"/>
        <v>29.960931000000002</v>
      </c>
      <c r="J371" s="3">
        <f t="shared" si="47"/>
        <v>286.423431</v>
      </c>
    </row>
    <row r="372" spans="1:10" ht="12.75">
      <c r="A372" s="2">
        <f t="shared" si="48"/>
        <v>371</v>
      </c>
      <c r="B372" s="12">
        <v>385</v>
      </c>
      <c r="C372" s="9">
        <v>7</v>
      </c>
      <c r="D372" s="3">
        <f t="shared" si="49"/>
        <v>173254</v>
      </c>
      <c r="E372" s="13">
        <f t="shared" si="43"/>
        <v>0.7217898832684825</v>
      </c>
      <c r="F372" s="13">
        <f t="shared" si="44"/>
        <v>0.9978747055401647</v>
      </c>
      <c r="G372" s="3">
        <f t="shared" si="50"/>
        <v>256.4625</v>
      </c>
      <c r="H372" s="3">
        <f t="shared" si="45"/>
        <v>60.06</v>
      </c>
      <c r="I372" s="3">
        <f t="shared" si="46"/>
        <v>29.960931000000002</v>
      </c>
      <c r="J372" s="3">
        <f t="shared" si="47"/>
        <v>286.423431</v>
      </c>
    </row>
    <row r="373" spans="1:10" ht="12.75">
      <c r="A373" s="2">
        <f t="shared" si="48"/>
        <v>372</v>
      </c>
      <c r="B373" s="12">
        <v>477</v>
      </c>
      <c r="C373" s="9">
        <v>7</v>
      </c>
      <c r="D373" s="3">
        <f t="shared" si="49"/>
        <v>173261</v>
      </c>
      <c r="E373" s="13">
        <f t="shared" si="43"/>
        <v>0.7237354085603113</v>
      </c>
      <c r="F373" s="13">
        <f t="shared" si="44"/>
        <v>0.99791502277924</v>
      </c>
      <c r="G373" s="3">
        <f t="shared" si="50"/>
        <v>256.4625</v>
      </c>
      <c r="H373" s="3">
        <f t="shared" si="45"/>
        <v>60.06</v>
      </c>
      <c r="I373" s="3">
        <f t="shared" si="46"/>
        <v>29.960931000000002</v>
      </c>
      <c r="J373" s="3">
        <f t="shared" si="47"/>
        <v>286.423431</v>
      </c>
    </row>
    <row r="374" spans="1:10" ht="12.75">
      <c r="A374" s="2">
        <f t="shared" si="48"/>
        <v>373</v>
      </c>
      <c r="B374" s="12">
        <v>625</v>
      </c>
      <c r="C374" s="9">
        <v>7</v>
      </c>
      <c r="D374" s="3">
        <f t="shared" si="49"/>
        <v>173268</v>
      </c>
      <c r="E374" s="13">
        <f t="shared" si="43"/>
        <v>0.72568093385214</v>
      </c>
      <c r="F374" s="13">
        <f t="shared" si="44"/>
        <v>0.9979553400183155</v>
      </c>
      <c r="G374" s="3">
        <f t="shared" si="50"/>
        <v>256.4625</v>
      </c>
      <c r="H374" s="3">
        <f t="shared" si="45"/>
        <v>60.06</v>
      </c>
      <c r="I374" s="3">
        <f t="shared" si="46"/>
        <v>29.960931000000002</v>
      </c>
      <c r="J374" s="3">
        <f t="shared" si="47"/>
        <v>286.423431</v>
      </c>
    </row>
    <row r="375" spans="1:10" ht="12.75">
      <c r="A375" s="2">
        <f t="shared" si="48"/>
        <v>374</v>
      </c>
      <c r="B375" s="12">
        <v>691</v>
      </c>
      <c r="C375" s="9">
        <v>7</v>
      </c>
      <c r="D375" s="3">
        <f t="shared" si="49"/>
        <v>173275</v>
      </c>
      <c r="E375" s="13">
        <f t="shared" si="43"/>
        <v>0.7276264591439688</v>
      </c>
      <c r="F375" s="13">
        <f t="shared" si="44"/>
        <v>0.997995657257391</v>
      </c>
      <c r="G375" s="3">
        <f t="shared" si="50"/>
        <v>256.4625</v>
      </c>
      <c r="H375" s="3">
        <f t="shared" si="45"/>
        <v>60.06</v>
      </c>
      <c r="I375" s="3">
        <f t="shared" si="46"/>
        <v>29.960931000000002</v>
      </c>
      <c r="J375" s="3">
        <f t="shared" si="47"/>
        <v>286.423431</v>
      </c>
    </row>
    <row r="376" spans="1:10" ht="12.75">
      <c r="A376" s="2">
        <f t="shared" si="48"/>
        <v>375</v>
      </c>
      <c r="B376" s="12">
        <v>704</v>
      </c>
      <c r="C376" s="9">
        <v>7</v>
      </c>
      <c r="D376" s="3">
        <f t="shared" si="49"/>
        <v>173282</v>
      </c>
      <c r="E376" s="13">
        <f t="shared" si="43"/>
        <v>0.7295719844357976</v>
      </c>
      <c r="F376" s="13">
        <f t="shared" si="44"/>
        <v>0.9980359744964665</v>
      </c>
      <c r="G376" s="3">
        <f t="shared" si="50"/>
        <v>256.4625</v>
      </c>
      <c r="H376" s="3">
        <f t="shared" si="45"/>
        <v>60.06</v>
      </c>
      <c r="I376" s="3">
        <f t="shared" si="46"/>
        <v>29.960931000000002</v>
      </c>
      <c r="J376" s="3">
        <f t="shared" si="47"/>
        <v>286.423431</v>
      </c>
    </row>
    <row r="377" spans="1:10" ht="12.75">
      <c r="A377" s="2">
        <f t="shared" si="48"/>
        <v>376</v>
      </c>
      <c r="B377" s="12">
        <v>246</v>
      </c>
      <c r="C377" s="9">
        <v>6</v>
      </c>
      <c r="D377" s="3">
        <f t="shared" si="49"/>
        <v>173288</v>
      </c>
      <c r="E377" s="13">
        <f t="shared" si="43"/>
        <v>0.7315175097276264</v>
      </c>
      <c r="F377" s="13">
        <f t="shared" si="44"/>
        <v>0.9980705321299598</v>
      </c>
      <c r="G377" s="3">
        <f t="shared" si="50"/>
        <v>219.825</v>
      </c>
      <c r="H377" s="3">
        <f t="shared" si="45"/>
        <v>51.480000000000004</v>
      </c>
      <c r="I377" s="3">
        <f t="shared" si="46"/>
        <v>25.680798000000003</v>
      </c>
      <c r="J377" s="3">
        <f t="shared" si="47"/>
        <v>245.505798</v>
      </c>
    </row>
    <row r="378" spans="1:10" ht="12.75">
      <c r="A378" s="2">
        <f t="shared" si="48"/>
        <v>377</v>
      </c>
      <c r="B378" s="12">
        <v>334</v>
      </c>
      <c r="C378" s="9">
        <v>6</v>
      </c>
      <c r="D378" s="3">
        <f t="shared" si="49"/>
        <v>173294</v>
      </c>
      <c r="E378" s="13">
        <f t="shared" si="43"/>
        <v>0.7334630350194552</v>
      </c>
      <c r="F378" s="13">
        <f t="shared" si="44"/>
        <v>0.998105089763453</v>
      </c>
      <c r="G378" s="3">
        <f t="shared" si="50"/>
        <v>219.825</v>
      </c>
      <c r="H378" s="3">
        <f t="shared" si="45"/>
        <v>51.480000000000004</v>
      </c>
      <c r="I378" s="3">
        <f t="shared" si="46"/>
        <v>25.680798000000003</v>
      </c>
      <c r="J378" s="3">
        <f t="shared" si="47"/>
        <v>245.505798</v>
      </c>
    </row>
    <row r="379" spans="1:10" ht="12.75">
      <c r="A379" s="2">
        <f t="shared" si="48"/>
        <v>378</v>
      </c>
      <c r="B379" s="11">
        <v>341</v>
      </c>
      <c r="C379" s="9">
        <v>6</v>
      </c>
      <c r="D379" s="3">
        <f t="shared" si="49"/>
        <v>173300</v>
      </c>
      <c r="E379" s="13">
        <f t="shared" si="43"/>
        <v>0.7354085603112841</v>
      </c>
      <c r="F379" s="13">
        <f t="shared" si="44"/>
        <v>0.9981396473969463</v>
      </c>
      <c r="G379" s="3">
        <f t="shared" si="50"/>
        <v>219.825</v>
      </c>
      <c r="H379" s="3">
        <f t="shared" si="45"/>
        <v>51.480000000000004</v>
      </c>
      <c r="I379" s="3">
        <f t="shared" si="46"/>
        <v>25.680798000000003</v>
      </c>
      <c r="J379" s="3">
        <f t="shared" si="47"/>
        <v>245.505798</v>
      </c>
    </row>
    <row r="380" spans="1:10" ht="12.75">
      <c r="A380" s="2">
        <f t="shared" si="48"/>
        <v>379</v>
      </c>
      <c r="B380" s="12">
        <v>387</v>
      </c>
      <c r="C380" s="9">
        <v>6</v>
      </c>
      <c r="D380" s="3">
        <f t="shared" si="49"/>
        <v>173306</v>
      </c>
      <c r="E380" s="13">
        <f t="shared" si="43"/>
        <v>0.7373540856031129</v>
      </c>
      <c r="F380" s="13">
        <f t="shared" si="44"/>
        <v>0.9981742050304395</v>
      </c>
      <c r="G380" s="3">
        <f t="shared" si="50"/>
        <v>219.825</v>
      </c>
      <c r="H380" s="3">
        <f t="shared" si="45"/>
        <v>51.480000000000004</v>
      </c>
      <c r="I380" s="3">
        <f t="shared" si="46"/>
        <v>25.680798000000003</v>
      </c>
      <c r="J380" s="3">
        <f t="shared" si="47"/>
        <v>245.505798</v>
      </c>
    </row>
    <row r="381" spans="1:10" ht="12.75">
      <c r="A381" s="2">
        <f t="shared" si="48"/>
        <v>380</v>
      </c>
      <c r="B381" s="12">
        <v>521</v>
      </c>
      <c r="C381" s="9">
        <v>6</v>
      </c>
      <c r="D381" s="3">
        <f t="shared" si="49"/>
        <v>173312</v>
      </c>
      <c r="E381" s="13">
        <f t="shared" si="43"/>
        <v>0.7392996108949417</v>
      </c>
      <c r="F381" s="13">
        <f t="shared" si="44"/>
        <v>0.9982087626639328</v>
      </c>
      <c r="G381" s="3">
        <f t="shared" si="50"/>
        <v>219.825</v>
      </c>
      <c r="H381" s="3">
        <f t="shared" si="45"/>
        <v>51.480000000000004</v>
      </c>
      <c r="I381" s="3">
        <f t="shared" si="46"/>
        <v>25.680798000000003</v>
      </c>
      <c r="J381" s="3">
        <f t="shared" si="47"/>
        <v>245.505798</v>
      </c>
    </row>
    <row r="382" spans="1:10" ht="12.75">
      <c r="A382" s="2">
        <f t="shared" si="48"/>
        <v>381</v>
      </c>
      <c r="B382" s="12">
        <v>608</v>
      </c>
      <c r="C382" s="9">
        <v>6</v>
      </c>
      <c r="D382" s="3">
        <f t="shared" si="49"/>
        <v>173318</v>
      </c>
      <c r="E382" s="13">
        <f t="shared" si="43"/>
        <v>0.7412451361867705</v>
      </c>
      <c r="F382" s="13">
        <f t="shared" si="44"/>
        <v>0.998243320297426</v>
      </c>
      <c r="G382" s="3">
        <f t="shared" si="50"/>
        <v>219.825</v>
      </c>
      <c r="H382" s="3">
        <f t="shared" si="45"/>
        <v>51.480000000000004</v>
      </c>
      <c r="I382" s="3">
        <f t="shared" si="46"/>
        <v>25.680798000000003</v>
      </c>
      <c r="J382" s="3">
        <f t="shared" si="47"/>
        <v>245.505798</v>
      </c>
    </row>
    <row r="383" spans="1:10" ht="12.75">
      <c r="A383" s="2">
        <f t="shared" si="48"/>
        <v>382</v>
      </c>
      <c r="B383" s="12">
        <v>614</v>
      </c>
      <c r="C383" s="9">
        <v>6</v>
      </c>
      <c r="D383" s="3">
        <f t="shared" si="49"/>
        <v>173324</v>
      </c>
      <c r="E383" s="13">
        <f t="shared" si="43"/>
        <v>0.7431906614785992</v>
      </c>
      <c r="F383" s="13">
        <f t="shared" si="44"/>
        <v>0.9982778779309193</v>
      </c>
      <c r="G383" s="3">
        <f t="shared" si="50"/>
        <v>219.825</v>
      </c>
      <c r="H383" s="3">
        <f t="shared" si="45"/>
        <v>51.480000000000004</v>
      </c>
      <c r="I383" s="3">
        <f t="shared" si="46"/>
        <v>25.680798000000003</v>
      </c>
      <c r="J383" s="3">
        <f t="shared" si="47"/>
        <v>245.505798</v>
      </c>
    </row>
    <row r="384" spans="1:10" ht="12.75">
      <c r="A384" s="2">
        <f t="shared" si="48"/>
        <v>383</v>
      </c>
      <c r="B384" s="12">
        <v>91</v>
      </c>
      <c r="C384" s="9">
        <v>5</v>
      </c>
      <c r="D384" s="3">
        <f t="shared" si="49"/>
        <v>173329</v>
      </c>
      <c r="E384" s="13">
        <f t="shared" si="43"/>
        <v>0.745136186770428</v>
      </c>
      <c r="F384" s="13">
        <f t="shared" si="44"/>
        <v>0.9983066759588304</v>
      </c>
      <c r="G384" s="3">
        <f t="shared" si="50"/>
        <v>183.1875</v>
      </c>
      <c r="H384" s="3">
        <f t="shared" si="45"/>
        <v>42.9</v>
      </c>
      <c r="I384" s="3">
        <f t="shared" si="46"/>
        <v>21.400665</v>
      </c>
      <c r="J384" s="3">
        <f t="shared" si="47"/>
        <v>204.588165</v>
      </c>
    </row>
    <row r="385" spans="1:10" ht="12.75">
      <c r="A385" s="2">
        <f t="shared" si="48"/>
        <v>384</v>
      </c>
      <c r="B385" s="12">
        <v>141</v>
      </c>
      <c r="C385" s="10">
        <v>5</v>
      </c>
      <c r="D385" s="3">
        <f t="shared" si="49"/>
        <v>173334</v>
      </c>
      <c r="E385" s="13">
        <f t="shared" si="43"/>
        <v>0.7470817120622568</v>
      </c>
      <c r="F385" s="13">
        <f t="shared" si="44"/>
        <v>0.9983354739867414</v>
      </c>
      <c r="G385" s="3">
        <f t="shared" si="50"/>
        <v>183.1875</v>
      </c>
      <c r="H385" s="3">
        <f t="shared" si="45"/>
        <v>42.9</v>
      </c>
      <c r="I385" s="3">
        <f t="shared" si="46"/>
        <v>21.400665</v>
      </c>
      <c r="J385" s="3">
        <f t="shared" si="47"/>
        <v>204.588165</v>
      </c>
    </row>
    <row r="386" spans="1:10" ht="12.75">
      <c r="A386" s="2">
        <f t="shared" si="48"/>
        <v>385</v>
      </c>
      <c r="B386" s="12">
        <v>167</v>
      </c>
      <c r="C386" s="9">
        <v>5</v>
      </c>
      <c r="D386" s="3">
        <f t="shared" si="49"/>
        <v>173339</v>
      </c>
      <c r="E386" s="13">
        <f aca="true" t="shared" si="51" ref="E386:E449">A386/$A$515</f>
        <v>0.7490272373540856</v>
      </c>
      <c r="F386" s="13">
        <f t="shared" si="44"/>
        <v>0.9983642720146524</v>
      </c>
      <c r="G386" s="3">
        <f t="shared" si="50"/>
        <v>183.1875</v>
      </c>
      <c r="H386" s="3">
        <f t="shared" si="45"/>
        <v>42.9</v>
      </c>
      <c r="I386" s="3">
        <f t="shared" si="46"/>
        <v>21.400665</v>
      </c>
      <c r="J386" s="3">
        <f t="shared" si="47"/>
        <v>204.588165</v>
      </c>
    </row>
    <row r="387" spans="1:10" ht="12.75">
      <c r="A387" s="2">
        <f t="shared" si="48"/>
        <v>386</v>
      </c>
      <c r="B387" s="12">
        <v>232</v>
      </c>
      <c r="C387" s="9">
        <v>5</v>
      </c>
      <c r="D387" s="3">
        <f t="shared" si="49"/>
        <v>173344</v>
      </c>
      <c r="E387" s="13">
        <f t="shared" si="51"/>
        <v>0.7509727626459144</v>
      </c>
      <c r="F387" s="13">
        <f aca="true" t="shared" si="52" ref="F387:F450">D387/$D$515</f>
        <v>0.9983930700425635</v>
      </c>
      <c r="G387" s="3">
        <f t="shared" si="50"/>
        <v>183.1875</v>
      </c>
      <c r="H387" s="3">
        <f aca="true" t="shared" si="53" ref="H387:H450">SUM(8.58*C387)</f>
        <v>42.9</v>
      </c>
      <c r="I387" s="3">
        <f aca="true" t="shared" si="54" ref="I387:I450">((1100*H387)/2000)*0.907</f>
        <v>21.400665</v>
      </c>
      <c r="J387" s="3">
        <f aca="true" t="shared" si="55" ref="J387:J450">(G387+I387)</f>
        <v>204.588165</v>
      </c>
    </row>
    <row r="388" spans="1:10" ht="12.75">
      <c r="A388" s="2">
        <f aca="true" t="shared" si="56" ref="A388:A451">A387+1</f>
        <v>387</v>
      </c>
      <c r="B388" s="12">
        <v>394</v>
      </c>
      <c r="C388" s="9">
        <v>5</v>
      </c>
      <c r="D388" s="3">
        <f aca="true" t="shared" si="57" ref="D388:D451">D387+C388</f>
        <v>173349</v>
      </c>
      <c r="E388" s="13">
        <f t="shared" si="51"/>
        <v>0.7529182879377432</v>
      </c>
      <c r="F388" s="13">
        <f t="shared" si="52"/>
        <v>0.9984218680704745</v>
      </c>
      <c r="G388" s="3">
        <f t="shared" si="50"/>
        <v>183.1875</v>
      </c>
      <c r="H388" s="3">
        <f t="shared" si="53"/>
        <v>42.9</v>
      </c>
      <c r="I388" s="3">
        <f t="shared" si="54"/>
        <v>21.400665</v>
      </c>
      <c r="J388" s="3">
        <f t="shared" si="55"/>
        <v>204.588165</v>
      </c>
    </row>
    <row r="389" spans="1:10" ht="12.75">
      <c r="A389" s="2">
        <f t="shared" si="56"/>
        <v>388</v>
      </c>
      <c r="B389" s="12">
        <v>450</v>
      </c>
      <c r="C389" s="9">
        <v>5</v>
      </c>
      <c r="D389" s="3">
        <f t="shared" si="57"/>
        <v>173354</v>
      </c>
      <c r="E389" s="13">
        <f t="shared" si="51"/>
        <v>0.754863813229572</v>
      </c>
      <c r="F389" s="13">
        <f t="shared" si="52"/>
        <v>0.9984506660983856</v>
      </c>
      <c r="G389" s="3">
        <f t="shared" si="50"/>
        <v>183.1875</v>
      </c>
      <c r="H389" s="3">
        <f t="shared" si="53"/>
        <v>42.9</v>
      </c>
      <c r="I389" s="3">
        <f t="shared" si="54"/>
        <v>21.400665</v>
      </c>
      <c r="J389" s="3">
        <f t="shared" si="55"/>
        <v>204.588165</v>
      </c>
    </row>
    <row r="390" spans="1:10" ht="12.75">
      <c r="A390" s="2">
        <f t="shared" si="56"/>
        <v>389</v>
      </c>
      <c r="B390" s="12">
        <v>458</v>
      </c>
      <c r="C390" s="9">
        <v>5</v>
      </c>
      <c r="D390" s="3">
        <f t="shared" si="57"/>
        <v>173359</v>
      </c>
      <c r="E390" s="13">
        <f t="shared" si="51"/>
        <v>0.7568093385214008</v>
      </c>
      <c r="F390" s="13">
        <f t="shared" si="52"/>
        <v>0.9984794641262966</v>
      </c>
      <c r="G390" s="3">
        <f t="shared" si="50"/>
        <v>183.1875</v>
      </c>
      <c r="H390" s="3">
        <f t="shared" si="53"/>
        <v>42.9</v>
      </c>
      <c r="I390" s="3">
        <f t="shared" si="54"/>
        <v>21.400665</v>
      </c>
      <c r="J390" s="3">
        <f t="shared" si="55"/>
        <v>204.588165</v>
      </c>
    </row>
    <row r="391" spans="1:10" ht="12.75">
      <c r="A391" s="2">
        <f t="shared" si="56"/>
        <v>390</v>
      </c>
      <c r="B391" s="12">
        <v>510</v>
      </c>
      <c r="C391" s="9">
        <v>5</v>
      </c>
      <c r="D391" s="3">
        <f t="shared" si="57"/>
        <v>173364</v>
      </c>
      <c r="E391" s="13">
        <f t="shared" si="51"/>
        <v>0.7587548638132295</v>
      </c>
      <c r="F391" s="13">
        <f t="shared" si="52"/>
        <v>0.9985082621542076</v>
      </c>
      <c r="G391" s="3">
        <f t="shared" si="50"/>
        <v>183.1875</v>
      </c>
      <c r="H391" s="3">
        <f t="shared" si="53"/>
        <v>42.9</v>
      </c>
      <c r="I391" s="3">
        <f t="shared" si="54"/>
        <v>21.400665</v>
      </c>
      <c r="J391" s="3">
        <f t="shared" si="55"/>
        <v>204.588165</v>
      </c>
    </row>
    <row r="392" spans="1:10" ht="12.75">
      <c r="A392" s="2">
        <f t="shared" si="56"/>
        <v>391</v>
      </c>
      <c r="B392" s="12">
        <v>631</v>
      </c>
      <c r="C392" s="9">
        <v>5</v>
      </c>
      <c r="D392" s="3">
        <f t="shared" si="57"/>
        <v>173369</v>
      </c>
      <c r="E392" s="13">
        <f t="shared" si="51"/>
        <v>0.7607003891050583</v>
      </c>
      <c r="F392" s="13">
        <f t="shared" si="52"/>
        <v>0.9985370601821187</v>
      </c>
      <c r="G392" s="3">
        <f t="shared" si="50"/>
        <v>183.1875</v>
      </c>
      <c r="H392" s="3">
        <f t="shared" si="53"/>
        <v>42.9</v>
      </c>
      <c r="I392" s="3">
        <f t="shared" si="54"/>
        <v>21.400665</v>
      </c>
      <c r="J392" s="3">
        <f t="shared" si="55"/>
        <v>204.588165</v>
      </c>
    </row>
    <row r="393" spans="1:10" ht="12.75">
      <c r="A393" s="2">
        <f t="shared" si="56"/>
        <v>392</v>
      </c>
      <c r="B393" s="12">
        <v>503</v>
      </c>
      <c r="C393" s="9">
        <v>5</v>
      </c>
      <c r="D393" s="3">
        <f t="shared" si="57"/>
        <v>173374</v>
      </c>
      <c r="E393" s="13">
        <f t="shared" si="51"/>
        <v>0.7626459143968871</v>
      </c>
      <c r="F393" s="13">
        <f t="shared" si="52"/>
        <v>0.9985658582100297</v>
      </c>
      <c r="G393" s="3">
        <f t="shared" si="50"/>
        <v>183.1875</v>
      </c>
      <c r="H393" s="3">
        <f t="shared" si="53"/>
        <v>42.9</v>
      </c>
      <c r="I393" s="3">
        <f t="shared" si="54"/>
        <v>21.400665</v>
      </c>
      <c r="J393" s="3">
        <f t="shared" si="55"/>
        <v>204.588165</v>
      </c>
    </row>
    <row r="394" spans="1:10" ht="12.75">
      <c r="A394" s="2">
        <f t="shared" si="56"/>
        <v>393</v>
      </c>
      <c r="B394" s="12">
        <v>199</v>
      </c>
      <c r="C394" s="9">
        <v>4</v>
      </c>
      <c r="D394" s="3">
        <f t="shared" si="57"/>
        <v>173378</v>
      </c>
      <c r="E394" s="13">
        <f t="shared" si="51"/>
        <v>0.7645914396887159</v>
      </c>
      <c r="F394" s="13">
        <f t="shared" si="52"/>
        <v>0.9985888966323586</v>
      </c>
      <c r="G394" s="3">
        <f t="shared" si="50"/>
        <v>146.55</v>
      </c>
      <c r="H394" s="3">
        <f t="shared" si="53"/>
        <v>34.32</v>
      </c>
      <c r="I394" s="3">
        <f t="shared" si="54"/>
        <v>17.120532</v>
      </c>
      <c r="J394" s="3">
        <f t="shared" si="55"/>
        <v>163.670532</v>
      </c>
    </row>
    <row r="395" spans="1:10" ht="12.75">
      <c r="A395" s="2">
        <f t="shared" si="56"/>
        <v>394</v>
      </c>
      <c r="B395" s="12">
        <v>211</v>
      </c>
      <c r="C395" s="9">
        <v>4</v>
      </c>
      <c r="D395" s="3">
        <f t="shared" si="57"/>
        <v>173382</v>
      </c>
      <c r="E395" s="13">
        <f t="shared" si="51"/>
        <v>0.7665369649805448</v>
      </c>
      <c r="F395" s="13">
        <f t="shared" si="52"/>
        <v>0.9986119350546875</v>
      </c>
      <c r="G395" s="3">
        <f aca="true" t="shared" si="58" ref="G395:G458">+(C395*$G$201)/$C$201</f>
        <v>146.55</v>
      </c>
      <c r="H395" s="3">
        <f t="shared" si="53"/>
        <v>34.32</v>
      </c>
      <c r="I395" s="3">
        <f t="shared" si="54"/>
        <v>17.120532</v>
      </c>
      <c r="J395" s="3">
        <f t="shared" si="55"/>
        <v>163.670532</v>
      </c>
    </row>
    <row r="396" spans="1:10" ht="12.75">
      <c r="A396" s="2">
        <f t="shared" si="56"/>
        <v>395</v>
      </c>
      <c r="B396" s="12">
        <v>227</v>
      </c>
      <c r="C396" s="9">
        <v>4</v>
      </c>
      <c r="D396" s="3">
        <f t="shared" si="57"/>
        <v>173386</v>
      </c>
      <c r="E396" s="13">
        <f t="shared" si="51"/>
        <v>0.7684824902723736</v>
      </c>
      <c r="F396" s="13">
        <f t="shared" si="52"/>
        <v>0.9986349734770162</v>
      </c>
      <c r="G396" s="3">
        <f t="shared" si="58"/>
        <v>146.55</v>
      </c>
      <c r="H396" s="3">
        <f t="shared" si="53"/>
        <v>34.32</v>
      </c>
      <c r="I396" s="3">
        <f t="shared" si="54"/>
        <v>17.120532</v>
      </c>
      <c r="J396" s="3">
        <f t="shared" si="55"/>
        <v>163.670532</v>
      </c>
    </row>
    <row r="397" spans="1:10" ht="12.75">
      <c r="A397" s="2">
        <f t="shared" si="56"/>
        <v>396</v>
      </c>
      <c r="B397" s="12">
        <v>312</v>
      </c>
      <c r="C397" s="9">
        <v>4</v>
      </c>
      <c r="D397" s="3">
        <f t="shared" si="57"/>
        <v>173390</v>
      </c>
      <c r="E397" s="13">
        <f t="shared" si="51"/>
        <v>0.7704280155642024</v>
      </c>
      <c r="F397" s="13">
        <f t="shared" si="52"/>
        <v>0.9986580118993451</v>
      </c>
      <c r="G397" s="3">
        <f t="shared" si="58"/>
        <v>146.55</v>
      </c>
      <c r="H397" s="3">
        <f t="shared" si="53"/>
        <v>34.32</v>
      </c>
      <c r="I397" s="3">
        <f t="shared" si="54"/>
        <v>17.120532</v>
      </c>
      <c r="J397" s="3">
        <f t="shared" si="55"/>
        <v>163.670532</v>
      </c>
    </row>
    <row r="398" spans="1:10" ht="12.75">
      <c r="A398" s="2">
        <f t="shared" si="56"/>
        <v>397</v>
      </c>
      <c r="B398" s="12">
        <v>382</v>
      </c>
      <c r="C398" s="9">
        <v>4</v>
      </c>
      <c r="D398" s="3">
        <f t="shared" si="57"/>
        <v>173394</v>
      </c>
      <c r="E398" s="13">
        <f t="shared" si="51"/>
        <v>0.7723735408560312</v>
      </c>
      <c r="F398" s="13">
        <f t="shared" si="52"/>
        <v>0.998681050321674</v>
      </c>
      <c r="G398" s="3">
        <f t="shared" si="58"/>
        <v>146.55</v>
      </c>
      <c r="H398" s="3">
        <f t="shared" si="53"/>
        <v>34.32</v>
      </c>
      <c r="I398" s="3">
        <f t="shared" si="54"/>
        <v>17.120532</v>
      </c>
      <c r="J398" s="3">
        <f t="shared" si="55"/>
        <v>163.670532</v>
      </c>
    </row>
    <row r="399" spans="1:10" ht="12.75">
      <c r="A399" s="2">
        <f t="shared" si="56"/>
        <v>398</v>
      </c>
      <c r="B399" s="12">
        <v>412</v>
      </c>
      <c r="C399" s="9">
        <v>4</v>
      </c>
      <c r="D399" s="3">
        <f t="shared" si="57"/>
        <v>173398</v>
      </c>
      <c r="E399" s="13">
        <f t="shared" si="51"/>
        <v>0.77431906614786</v>
      </c>
      <c r="F399" s="13">
        <f t="shared" si="52"/>
        <v>0.9987040887440028</v>
      </c>
      <c r="G399" s="3">
        <f t="shared" si="58"/>
        <v>146.55</v>
      </c>
      <c r="H399" s="3">
        <f t="shared" si="53"/>
        <v>34.32</v>
      </c>
      <c r="I399" s="3">
        <f t="shared" si="54"/>
        <v>17.120532</v>
      </c>
      <c r="J399" s="3">
        <f t="shared" si="55"/>
        <v>163.670532</v>
      </c>
    </row>
    <row r="400" spans="1:10" ht="12.75">
      <c r="A400" s="2">
        <f t="shared" si="56"/>
        <v>399</v>
      </c>
      <c r="B400" s="12">
        <v>417</v>
      </c>
      <c r="C400" s="9">
        <v>4</v>
      </c>
      <c r="D400" s="3">
        <f t="shared" si="57"/>
        <v>173402</v>
      </c>
      <c r="E400" s="13">
        <f t="shared" si="51"/>
        <v>0.7762645914396887</v>
      </c>
      <c r="F400" s="13">
        <f t="shared" si="52"/>
        <v>0.9987271271663316</v>
      </c>
      <c r="G400" s="3">
        <f t="shared" si="58"/>
        <v>146.55</v>
      </c>
      <c r="H400" s="3">
        <f t="shared" si="53"/>
        <v>34.32</v>
      </c>
      <c r="I400" s="3">
        <f t="shared" si="54"/>
        <v>17.120532</v>
      </c>
      <c r="J400" s="3">
        <f t="shared" si="55"/>
        <v>163.670532</v>
      </c>
    </row>
    <row r="401" spans="1:10" ht="12.75">
      <c r="A401" s="2">
        <f t="shared" si="56"/>
        <v>400</v>
      </c>
      <c r="B401" s="12">
        <v>447</v>
      </c>
      <c r="C401" s="9">
        <v>4</v>
      </c>
      <c r="D401" s="3">
        <f t="shared" si="57"/>
        <v>173406</v>
      </c>
      <c r="E401" s="13">
        <f t="shared" si="51"/>
        <v>0.7782101167315175</v>
      </c>
      <c r="F401" s="13">
        <f t="shared" si="52"/>
        <v>0.9987501655886605</v>
      </c>
      <c r="G401" s="3">
        <f t="shared" si="58"/>
        <v>146.55</v>
      </c>
      <c r="H401" s="3">
        <f t="shared" si="53"/>
        <v>34.32</v>
      </c>
      <c r="I401" s="3">
        <f t="shared" si="54"/>
        <v>17.120532</v>
      </c>
      <c r="J401" s="3">
        <f t="shared" si="55"/>
        <v>163.670532</v>
      </c>
    </row>
    <row r="402" spans="1:10" ht="12.75">
      <c r="A402" s="2">
        <f t="shared" si="56"/>
        <v>401</v>
      </c>
      <c r="B402" s="12">
        <v>451</v>
      </c>
      <c r="C402" s="9">
        <v>4</v>
      </c>
      <c r="D402" s="3">
        <f t="shared" si="57"/>
        <v>173410</v>
      </c>
      <c r="E402" s="13">
        <f t="shared" si="51"/>
        <v>0.7801556420233463</v>
      </c>
      <c r="F402" s="13">
        <f t="shared" si="52"/>
        <v>0.9987732040109893</v>
      </c>
      <c r="G402" s="3">
        <f t="shared" si="58"/>
        <v>146.55</v>
      </c>
      <c r="H402" s="3">
        <f t="shared" si="53"/>
        <v>34.32</v>
      </c>
      <c r="I402" s="3">
        <f t="shared" si="54"/>
        <v>17.120532</v>
      </c>
      <c r="J402" s="3">
        <f t="shared" si="55"/>
        <v>163.670532</v>
      </c>
    </row>
    <row r="403" spans="1:10" ht="12.75">
      <c r="A403" s="2">
        <f t="shared" si="56"/>
        <v>402</v>
      </c>
      <c r="B403" s="12">
        <v>482</v>
      </c>
      <c r="C403" s="9">
        <v>4</v>
      </c>
      <c r="D403" s="3">
        <f t="shared" si="57"/>
        <v>173414</v>
      </c>
      <c r="E403" s="13">
        <f t="shared" si="51"/>
        <v>0.7821011673151751</v>
      </c>
      <c r="F403" s="13">
        <f t="shared" si="52"/>
        <v>0.9987962424333182</v>
      </c>
      <c r="G403" s="3">
        <f t="shared" si="58"/>
        <v>146.55</v>
      </c>
      <c r="H403" s="3">
        <f t="shared" si="53"/>
        <v>34.32</v>
      </c>
      <c r="I403" s="3">
        <f t="shared" si="54"/>
        <v>17.120532</v>
      </c>
      <c r="J403" s="3">
        <f t="shared" si="55"/>
        <v>163.670532</v>
      </c>
    </row>
    <row r="404" spans="1:10" ht="12.75">
      <c r="A404" s="2">
        <f t="shared" si="56"/>
        <v>403</v>
      </c>
      <c r="B404" s="12">
        <v>528</v>
      </c>
      <c r="C404" s="9">
        <v>4</v>
      </c>
      <c r="D404" s="3">
        <f t="shared" si="57"/>
        <v>173418</v>
      </c>
      <c r="E404" s="13">
        <f t="shared" si="51"/>
        <v>0.7840466926070039</v>
      </c>
      <c r="F404" s="13">
        <f t="shared" si="52"/>
        <v>0.998819280855647</v>
      </c>
      <c r="G404" s="3">
        <f t="shared" si="58"/>
        <v>146.55</v>
      </c>
      <c r="H404" s="3">
        <f t="shared" si="53"/>
        <v>34.32</v>
      </c>
      <c r="I404" s="3">
        <f t="shared" si="54"/>
        <v>17.120532</v>
      </c>
      <c r="J404" s="3">
        <f t="shared" si="55"/>
        <v>163.670532</v>
      </c>
    </row>
    <row r="405" spans="1:10" ht="12.75">
      <c r="A405" s="2">
        <f t="shared" si="56"/>
        <v>404</v>
      </c>
      <c r="B405" s="12">
        <v>545</v>
      </c>
      <c r="C405" s="9">
        <v>4</v>
      </c>
      <c r="D405" s="3">
        <f t="shared" si="57"/>
        <v>173422</v>
      </c>
      <c r="E405" s="13">
        <f t="shared" si="51"/>
        <v>0.7859922178988327</v>
      </c>
      <c r="F405" s="13">
        <f t="shared" si="52"/>
        <v>0.9988423192779758</v>
      </c>
      <c r="G405" s="3">
        <f t="shared" si="58"/>
        <v>146.55</v>
      </c>
      <c r="H405" s="3">
        <f t="shared" si="53"/>
        <v>34.32</v>
      </c>
      <c r="I405" s="3">
        <f t="shared" si="54"/>
        <v>17.120532</v>
      </c>
      <c r="J405" s="3">
        <f t="shared" si="55"/>
        <v>163.670532</v>
      </c>
    </row>
    <row r="406" spans="1:10" ht="12.75">
      <c r="A406" s="2">
        <f t="shared" si="56"/>
        <v>405</v>
      </c>
      <c r="B406" s="12">
        <v>581</v>
      </c>
      <c r="C406" s="9">
        <v>4</v>
      </c>
      <c r="D406" s="3">
        <f t="shared" si="57"/>
        <v>173426</v>
      </c>
      <c r="E406" s="13">
        <f t="shared" si="51"/>
        <v>0.7879377431906615</v>
      </c>
      <c r="F406" s="13">
        <f t="shared" si="52"/>
        <v>0.9988653577003047</v>
      </c>
      <c r="G406" s="3">
        <f t="shared" si="58"/>
        <v>146.55</v>
      </c>
      <c r="H406" s="3">
        <f t="shared" si="53"/>
        <v>34.32</v>
      </c>
      <c r="I406" s="3">
        <f t="shared" si="54"/>
        <v>17.120532</v>
      </c>
      <c r="J406" s="3">
        <f t="shared" si="55"/>
        <v>163.670532</v>
      </c>
    </row>
    <row r="407" spans="1:10" ht="12.75">
      <c r="A407" s="2">
        <f t="shared" si="56"/>
        <v>406</v>
      </c>
      <c r="B407" s="12">
        <v>637</v>
      </c>
      <c r="C407" s="9">
        <v>4</v>
      </c>
      <c r="D407" s="3">
        <f t="shared" si="57"/>
        <v>173430</v>
      </c>
      <c r="E407" s="13">
        <f t="shared" si="51"/>
        <v>0.7898832684824902</v>
      </c>
      <c r="F407" s="13">
        <f t="shared" si="52"/>
        <v>0.9988883961226335</v>
      </c>
      <c r="G407" s="3">
        <f t="shared" si="58"/>
        <v>146.55</v>
      </c>
      <c r="H407" s="3">
        <f t="shared" si="53"/>
        <v>34.32</v>
      </c>
      <c r="I407" s="3">
        <f t="shared" si="54"/>
        <v>17.120532</v>
      </c>
      <c r="J407" s="3">
        <f t="shared" si="55"/>
        <v>163.670532</v>
      </c>
    </row>
    <row r="408" spans="1:10" ht="12.75">
      <c r="A408" s="2">
        <f t="shared" si="56"/>
        <v>407</v>
      </c>
      <c r="B408" s="12">
        <v>689</v>
      </c>
      <c r="C408" s="9">
        <v>4</v>
      </c>
      <c r="D408" s="3">
        <f t="shared" si="57"/>
        <v>173434</v>
      </c>
      <c r="E408" s="13">
        <f t="shared" si="51"/>
        <v>0.791828793774319</v>
      </c>
      <c r="F408" s="13">
        <f t="shared" si="52"/>
        <v>0.9989114345449623</v>
      </c>
      <c r="G408" s="3">
        <f t="shared" si="58"/>
        <v>146.55</v>
      </c>
      <c r="H408" s="3">
        <f t="shared" si="53"/>
        <v>34.32</v>
      </c>
      <c r="I408" s="3">
        <f t="shared" si="54"/>
        <v>17.120532</v>
      </c>
      <c r="J408" s="3">
        <f t="shared" si="55"/>
        <v>163.670532</v>
      </c>
    </row>
    <row r="409" spans="1:10" ht="12.75">
      <c r="A409" s="2">
        <f t="shared" si="56"/>
        <v>408</v>
      </c>
      <c r="B409" s="12">
        <v>694</v>
      </c>
      <c r="C409" s="9">
        <v>4</v>
      </c>
      <c r="D409" s="3">
        <f t="shared" si="57"/>
        <v>173438</v>
      </c>
      <c r="E409" s="13">
        <f t="shared" si="51"/>
        <v>0.7937743190661478</v>
      </c>
      <c r="F409" s="13">
        <f t="shared" si="52"/>
        <v>0.9989344729672912</v>
      </c>
      <c r="G409" s="3">
        <f t="shared" si="58"/>
        <v>146.55</v>
      </c>
      <c r="H409" s="3">
        <f t="shared" si="53"/>
        <v>34.32</v>
      </c>
      <c r="I409" s="3">
        <f t="shared" si="54"/>
        <v>17.120532</v>
      </c>
      <c r="J409" s="3">
        <f t="shared" si="55"/>
        <v>163.670532</v>
      </c>
    </row>
    <row r="410" spans="1:10" ht="12.75">
      <c r="A410" s="2">
        <f t="shared" si="56"/>
        <v>409</v>
      </c>
      <c r="B410" s="12">
        <v>709</v>
      </c>
      <c r="C410" s="9">
        <v>4</v>
      </c>
      <c r="D410" s="3">
        <f t="shared" si="57"/>
        <v>173442</v>
      </c>
      <c r="E410" s="13">
        <f t="shared" si="51"/>
        <v>0.7957198443579766</v>
      </c>
      <c r="F410" s="13">
        <f t="shared" si="52"/>
        <v>0.9989575113896201</v>
      </c>
      <c r="G410" s="3">
        <f t="shared" si="58"/>
        <v>146.55</v>
      </c>
      <c r="H410" s="3">
        <f t="shared" si="53"/>
        <v>34.32</v>
      </c>
      <c r="I410" s="3">
        <f t="shared" si="54"/>
        <v>17.120532</v>
      </c>
      <c r="J410" s="3">
        <f t="shared" si="55"/>
        <v>163.670532</v>
      </c>
    </row>
    <row r="411" spans="1:10" ht="12.75">
      <c r="A411" s="2">
        <f t="shared" si="56"/>
        <v>410</v>
      </c>
      <c r="B411" s="12">
        <v>731</v>
      </c>
      <c r="C411" s="9">
        <v>4</v>
      </c>
      <c r="D411" s="3">
        <f t="shared" si="57"/>
        <v>173446</v>
      </c>
      <c r="E411" s="13">
        <f t="shared" si="51"/>
        <v>0.7976653696498055</v>
      </c>
      <c r="F411" s="13">
        <f t="shared" si="52"/>
        <v>0.9989805498119488</v>
      </c>
      <c r="G411" s="3">
        <f t="shared" si="58"/>
        <v>146.55</v>
      </c>
      <c r="H411" s="3">
        <f t="shared" si="53"/>
        <v>34.32</v>
      </c>
      <c r="I411" s="3">
        <f t="shared" si="54"/>
        <v>17.120532</v>
      </c>
      <c r="J411" s="3">
        <f t="shared" si="55"/>
        <v>163.670532</v>
      </c>
    </row>
    <row r="412" spans="1:10" ht="12.75">
      <c r="A412" s="2">
        <f t="shared" si="56"/>
        <v>411</v>
      </c>
      <c r="B412" s="12">
        <v>755</v>
      </c>
      <c r="C412" s="9">
        <v>4</v>
      </c>
      <c r="D412" s="3">
        <f t="shared" si="57"/>
        <v>173450</v>
      </c>
      <c r="E412" s="13">
        <f t="shared" si="51"/>
        <v>0.7996108949416343</v>
      </c>
      <c r="F412" s="13">
        <f t="shared" si="52"/>
        <v>0.9990035882342777</v>
      </c>
      <c r="G412" s="3">
        <f t="shared" si="58"/>
        <v>146.55</v>
      </c>
      <c r="H412" s="3">
        <f t="shared" si="53"/>
        <v>34.32</v>
      </c>
      <c r="I412" s="3">
        <f t="shared" si="54"/>
        <v>17.120532</v>
      </c>
      <c r="J412" s="3">
        <f t="shared" si="55"/>
        <v>163.670532</v>
      </c>
    </row>
    <row r="413" spans="1:10" ht="12.75">
      <c r="A413" s="2">
        <f t="shared" si="56"/>
        <v>412</v>
      </c>
      <c r="B413" s="12">
        <v>49</v>
      </c>
      <c r="C413" s="9">
        <v>3</v>
      </c>
      <c r="D413" s="3">
        <f t="shared" si="57"/>
        <v>173453</v>
      </c>
      <c r="E413" s="13">
        <f t="shared" si="51"/>
        <v>0.8015564202334631</v>
      </c>
      <c r="F413" s="13">
        <f t="shared" si="52"/>
        <v>0.9990208670510243</v>
      </c>
      <c r="G413" s="3">
        <f t="shared" si="58"/>
        <v>109.9125</v>
      </c>
      <c r="H413" s="3">
        <f t="shared" si="53"/>
        <v>25.740000000000002</v>
      </c>
      <c r="I413" s="3">
        <f t="shared" si="54"/>
        <v>12.840399000000001</v>
      </c>
      <c r="J413" s="3">
        <f t="shared" si="55"/>
        <v>122.752899</v>
      </c>
    </row>
    <row r="414" spans="1:10" ht="12.75">
      <c r="A414" s="2">
        <f t="shared" si="56"/>
        <v>413</v>
      </c>
      <c r="B414" s="12">
        <v>212</v>
      </c>
      <c r="C414" s="9">
        <v>3</v>
      </c>
      <c r="D414" s="3">
        <f t="shared" si="57"/>
        <v>173456</v>
      </c>
      <c r="E414" s="13">
        <f t="shared" si="51"/>
        <v>0.8035019455252919</v>
      </c>
      <c r="F414" s="13">
        <f t="shared" si="52"/>
        <v>0.999038145867771</v>
      </c>
      <c r="G414" s="3">
        <f t="shared" si="58"/>
        <v>109.9125</v>
      </c>
      <c r="H414" s="3">
        <f t="shared" si="53"/>
        <v>25.740000000000002</v>
      </c>
      <c r="I414" s="3">
        <f t="shared" si="54"/>
        <v>12.840399000000001</v>
      </c>
      <c r="J414" s="3">
        <f t="shared" si="55"/>
        <v>122.752899</v>
      </c>
    </row>
    <row r="415" spans="1:10" ht="12.75">
      <c r="A415" s="2">
        <f t="shared" si="56"/>
        <v>414</v>
      </c>
      <c r="B415" s="12">
        <v>223</v>
      </c>
      <c r="C415" s="9">
        <v>3</v>
      </c>
      <c r="D415" s="3">
        <f t="shared" si="57"/>
        <v>173459</v>
      </c>
      <c r="E415" s="13">
        <f t="shared" si="51"/>
        <v>0.8054474708171206</v>
      </c>
      <c r="F415" s="13">
        <f t="shared" si="52"/>
        <v>0.9990554246845176</v>
      </c>
      <c r="G415" s="3">
        <f t="shared" si="58"/>
        <v>109.9125</v>
      </c>
      <c r="H415" s="3">
        <f t="shared" si="53"/>
        <v>25.740000000000002</v>
      </c>
      <c r="I415" s="3">
        <f t="shared" si="54"/>
        <v>12.840399000000001</v>
      </c>
      <c r="J415" s="3">
        <f t="shared" si="55"/>
        <v>122.752899</v>
      </c>
    </row>
    <row r="416" spans="1:10" ht="12.75">
      <c r="A416" s="2">
        <f t="shared" si="56"/>
        <v>415</v>
      </c>
      <c r="B416" s="12">
        <v>409</v>
      </c>
      <c r="C416" s="9">
        <v>3</v>
      </c>
      <c r="D416" s="3">
        <f t="shared" si="57"/>
        <v>173462</v>
      </c>
      <c r="E416" s="13">
        <f t="shared" si="51"/>
        <v>0.8073929961089494</v>
      </c>
      <c r="F416" s="13">
        <f t="shared" si="52"/>
        <v>0.9990727035012642</v>
      </c>
      <c r="G416" s="3">
        <f t="shared" si="58"/>
        <v>109.9125</v>
      </c>
      <c r="H416" s="3">
        <f t="shared" si="53"/>
        <v>25.740000000000002</v>
      </c>
      <c r="I416" s="3">
        <f t="shared" si="54"/>
        <v>12.840399000000001</v>
      </c>
      <c r="J416" s="3">
        <f t="shared" si="55"/>
        <v>122.752899</v>
      </c>
    </row>
    <row r="417" spans="1:10" ht="12.75">
      <c r="A417" s="2">
        <f t="shared" si="56"/>
        <v>416</v>
      </c>
      <c r="B417" s="12">
        <v>427</v>
      </c>
      <c r="C417" s="9">
        <v>3</v>
      </c>
      <c r="D417" s="3">
        <f t="shared" si="57"/>
        <v>173465</v>
      </c>
      <c r="E417" s="13">
        <f t="shared" si="51"/>
        <v>0.8093385214007782</v>
      </c>
      <c r="F417" s="13">
        <f t="shared" si="52"/>
        <v>0.9990899823180108</v>
      </c>
      <c r="G417" s="3">
        <f t="shared" si="58"/>
        <v>109.9125</v>
      </c>
      <c r="H417" s="3">
        <f t="shared" si="53"/>
        <v>25.740000000000002</v>
      </c>
      <c r="I417" s="3">
        <f t="shared" si="54"/>
        <v>12.840399000000001</v>
      </c>
      <c r="J417" s="3">
        <f t="shared" si="55"/>
        <v>122.752899</v>
      </c>
    </row>
    <row r="418" spans="1:10" ht="12.75">
      <c r="A418" s="2">
        <f t="shared" si="56"/>
        <v>417</v>
      </c>
      <c r="B418" s="12">
        <v>435</v>
      </c>
      <c r="C418" s="9">
        <v>3</v>
      </c>
      <c r="D418" s="3">
        <f t="shared" si="57"/>
        <v>173468</v>
      </c>
      <c r="E418" s="13">
        <f t="shared" si="51"/>
        <v>0.811284046692607</v>
      </c>
      <c r="F418" s="13">
        <f t="shared" si="52"/>
        <v>0.9991072611347575</v>
      </c>
      <c r="G418" s="3">
        <f t="shared" si="58"/>
        <v>109.9125</v>
      </c>
      <c r="H418" s="3">
        <f t="shared" si="53"/>
        <v>25.740000000000002</v>
      </c>
      <c r="I418" s="3">
        <f t="shared" si="54"/>
        <v>12.840399000000001</v>
      </c>
      <c r="J418" s="3">
        <f t="shared" si="55"/>
        <v>122.752899</v>
      </c>
    </row>
    <row r="419" spans="1:10" ht="12.75">
      <c r="A419" s="2">
        <f t="shared" si="56"/>
        <v>418</v>
      </c>
      <c r="B419" s="12">
        <v>541</v>
      </c>
      <c r="C419" s="9">
        <v>3</v>
      </c>
      <c r="D419" s="3">
        <f t="shared" si="57"/>
        <v>173471</v>
      </c>
      <c r="E419" s="13">
        <f t="shared" si="51"/>
        <v>0.8132295719844358</v>
      </c>
      <c r="F419" s="13">
        <f t="shared" si="52"/>
        <v>0.9991245399515041</v>
      </c>
      <c r="G419" s="3">
        <f t="shared" si="58"/>
        <v>109.9125</v>
      </c>
      <c r="H419" s="3">
        <f t="shared" si="53"/>
        <v>25.740000000000002</v>
      </c>
      <c r="I419" s="3">
        <f t="shared" si="54"/>
        <v>12.840399000000001</v>
      </c>
      <c r="J419" s="3">
        <f t="shared" si="55"/>
        <v>122.752899</v>
      </c>
    </row>
    <row r="420" spans="1:10" ht="12.75">
      <c r="A420" s="2">
        <f t="shared" si="56"/>
        <v>419</v>
      </c>
      <c r="B420" s="12">
        <v>552</v>
      </c>
      <c r="C420" s="9">
        <v>3</v>
      </c>
      <c r="D420" s="3">
        <f t="shared" si="57"/>
        <v>173474</v>
      </c>
      <c r="E420" s="13">
        <f t="shared" si="51"/>
        <v>0.8151750972762646</v>
      </c>
      <c r="F420" s="13">
        <f t="shared" si="52"/>
        <v>0.9991418187682507</v>
      </c>
      <c r="G420" s="3">
        <f t="shared" si="58"/>
        <v>109.9125</v>
      </c>
      <c r="H420" s="3">
        <f t="shared" si="53"/>
        <v>25.740000000000002</v>
      </c>
      <c r="I420" s="3">
        <f t="shared" si="54"/>
        <v>12.840399000000001</v>
      </c>
      <c r="J420" s="3">
        <f t="shared" si="55"/>
        <v>122.752899</v>
      </c>
    </row>
    <row r="421" spans="1:10" ht="12.75">
      <c r="A421" s="2">
        <f t="shared" si="56"/>
        <v>420</v>
      </c>
      <c r="B421" s="11">
        <v>629</v>
      </c>
      <c r="C421" s="9">
        <v>3</v>
      </c>
      <c r="D421" s="3">
        <f t="shared" si="57"/>
        <v>173477</v>
      </c>
      <c r="E421" s="13">
        <f t="shared" si="51"/>
        <v>0.8171206225680934</v>
      </c>
      <c r="F421" s="13">
        <f t="shared" si="52"/>
        <v>0.9991590975849973</v>
      </c>
      <c r="G421" s="3">
        <f t="shared" si="58"/>
        <v>109.9125</v>
      </c>
      <c r="H421" s="3">
        <f t="shared" si="53"/>
        <v>25.740000000000002</v>
      </c>
      <c r="I421" s="3">
        <f t="shared" si="54"/>
        <v>12.840399000000001</v>
      </c>
      <c r="J421" s="3">
        <f t="shared" si="55"/>
        <v>122.752899</v>
      </c>
    </row>
    <row r="422" spans="1:10" ht="12.75">
      <c r="A422" s="2">
        <f t="shared" si="56"/>
        <v>421</v>
      </c>
      <c r="B422" s="12">
        <v>657</v>
      </c>
      <c r="C422" s="9">
        <v>3</v>
      </c>
      <c r="D422" s="3">
        <f t="shared" si="57"/>
        <v>173480</v>
      </c>
      <c r="E422" s="13">
        <f t="shared" si="51"/>
        <v>0.8190661478599222</v>
      </c>
      <c r="F422" s="13">
        <f t="shared" si="52"/>
        <v>0.9991763764017441</v>
      </c>
      <c r="G422" s="3">
        <f t="shared" si="58"/>
        <v>109.9125</v>
      </c>
      <c r="H422" s="3">
        <f t="shared" si="53"/>
        <v>25.740000000000002</v>
      </c>
      <c r="I422" s="3">
        <f t="shared" si="54"/>
        <v>12.840399000000001</v>
      </c>
      <c r="J422" s="3">
        <f t="shared" si="55"/>
        <v>122.752899</v>
      </c>
    </row>
    <row r="423" spans="1:10" ht="12.75">
      <c r="A423" s="2">
        <f t="shared" si="56"/>
        <v>422</v>
      </c>
      <c r="B423" s="12">
        <v>672</v>
      </c>
      <c r="C423" s="9">
        <v>3</v>
      </c>
      <c r="D423" s="3">
        <f t="shared" si="57"/>
        <v>173483</v>
      </c>
      <c r="E423" s="13">
        <f t="shared" si="51"/>
        <v>0.8210116731517509</v>
      </c>
      <c r="F423" s="13">
        <f t="shared" si="52"/>
        <v>0.9991936552184907</v>
      </c>
      <c r="G423" s="3">
        <f t="shared" si="58"/>
        <v>109.9125</v>
      </c>
      <c r="H423" s="3">
        <f t="shared" si="53"/>
        <v>25.740000000000002</v>
      </c>
      <c r="I423" s="3">
        <f t="shared" si="54"/>
        <v>12.840399000000001</v>
      </c>
      <c r="J423" s="3">
        <f t="shared" si="55"/>
        <v>122.752899</v>
      </c>
    </row>
    <row r="424" spans="1:10" ht="12.75">
      <c r="A424" s="2">
        <f t="shared" si="56"/>
        <v>423</v>
      </c>
      <c r="B424" s="12">
        <v>678</v>
      </c>
      <c r="C424" s="9">
        <v>3</v>
      </c>
      <c r="D424" s="3">
        <f t="shared" si="57"/>
        <v>173486</v>
      </c>
      <c r="E424" s="13">
        <f t="shared" si="51"/>
        <v>0.8229571984435797</v>
      </c>
      <c r="F424" s="13">
        <f t="shared" si="52"/>
        <v>0.9992109340352373</v>
      </c>
      <c r="G424" s="3">
        <f t="shared" si="58"/>
        <v>109.9125</v>
      </c>
      <c r="H424" s="3">
        <f t="shared" si="53"/>
        <v>25.740000000000002</v>
      </c>
      <c r="I424" s="3">
        <f t="shared" si="54"/>
        <v>12.840399000000001</v>
      </c>
      <c r="J424" s="3">
        <f t="shared" si="55"/>
        <v>122.752899</v>
      </c>
    </row>
    <row r="425" spans="1:10" ht="12.75">
      <c r="A425" s="2">
        <f t="shared" si="56"/>
        <v>424</v>
      </c>
      <c r="B425" s="12">
        <v>769</v>
      </c>
      <c r="C425" s="9">
        <v>3</v>
      </c>
      <c r="D425" s="3">
        <f t="shared" si="57"/>
        <v>173489</v>
      </c>
      <c r="E425" s="13">
        <f t="shared" si="51"/>
        <v>0.8249027237354085</v>
      </c>
      <c r="F425" s="13">
        <f t="shared" si="52"/>
        <v>0.9992282128519839</v>
      </c>
      <c r="G425" s="3">
        <f t="shared" si="58"/>
        <v>109.9125</v>
      </c>
      <c r="H425" s="3">
        <f t="shared" si="53"/>
        <v>25.740000000000002</v>
      </c>
      <c r="I425" s="3">
        <f t="shared" si="54"/>
        <v>12.840399000000001</v>
      </c>
      <c r="J425" s="3">
        <f t="shared" si="55"/>
        <v>122.752899</v>
      </c>
    </row>
    <row r="426" spans="1:10" ht="12.75">
      <c r="A426" s="2">
        <f t="shared" si="56"/>
        <v>425</v>
      </c>
      <c r="B426" s="12">
        <v>255</v>
      </c>
      <c r="C426" s="9">
        <v>3</v>
      </c>
      <c r="D426" s="3">
        <f t="shared" si="57"/>
        <v>173492</v>
      </c>
      <c r="E426" s="13">
        <f t="shared" si="51"/>
        <v>0.8268482490272373</v>
      </c>
      <c r="F426" s="13">
        <f t="shared" si="52"/>
        <v>0.9992454916687306</v>
      </c>
      <c r="G426" s="3">
        <f t="shared" si="58"/>
        <v>109.9125</v>
      </c>
      <c r="H426" s="3">
        <f t="shared" si="53"/>
        <v>25.740000000000002</v>
      </c>
      <c r="I426" s="3">
        <f t="shared" si="54"/>
        <v>12.840399000000001</v>
      </c>
      <c r="J426" s="3">
        <f t="shared" si="55"/>
        <v>122.752899</v>
      </c>
    </row>
    <row r="427" spans="1:10" ht="12.75">
      <c r="A427" s="2">
        <f t="shared" si="56"/>
        <v>426</v>
      </c>
      <c r="B427" s="12">
        <v>22</v>
      </c>
      <c r="C427" s="9">
        <v>2</v>
      </c>
      <c r="D427" s="3">
        <f t="shared" si="57"/>
        <v>173494</v>
      </c>
      <c r="E427" s="13">
        <f t="shared" si="51"/>
        <v>0.8287937743190662</v>
      </c>
      <c r="F427" s="13">
        <f t="shared" si="52"/>
        <v>0.9992570108798949</v>
      </c>
      <c r="G427" s="3">
        <f t="shared" si="58"/>
        <v>73.275</v>
      </c>
      <c r="H427" s="3">
        <f t="shared" si="53"/>
        <v>17.16</v>
      </c>
      <c r="I427" s="3">
        <f t="shared" si="54"/>
        <v>8.560266</v>
      </c>
      <c r="J427" s="3">
        <f t="shared" si="55"/>
        <v>81.835266</v>
      </c>
    </row>
    <row r="428" spans="1:10" ht="12.75">
      <c r="A428" s="2">
        <f t="shared" si="56"/>
        <v>427</v>
      </c>
      <c r="B428" s="12">
        <v>152</v>
      </c>
      <c r="C428" s="9">
        <v>2</v>
      </c>
      <c r="D428" s="3">
        <f t="shared" si="57"/>
        <v>173496</v>
      </c>
      <c r="E428" s="13">
        <f t="shared" si="51"/>
        <v>0.830739299610895</v>
      </c>
      <c r="F428" s="13">
        <f t="shared" si="52"/>
        <v>0.9992685300910593</v>
      </c>
      <c r="G428" s="3">
        <f t="shared" si="58"/>
        <v>73.275</v>
      </c>
      <c r="H428" s="3">
        <f t="shared" si="53"/>
        <v>17.16</v>
      </c>
      <c r="I428" s="3">
        <f t="shared" si="54"/>
        <v>8.560266</v>
      </c>
      <c r="J428" s="3">
        <f t="shared" si="55"/>
        <v>81.835266</v>
      </c>
    </row>
    <row r="429" spans="1:10" ht="12.75">
      <c r="A429" s="2">
        <f t="shared" si="56"/>
        <v>428</v>
      </c>
      <c r="B429" s="12">
        <v>161</v>
      </c>
      <c r="C429" s="9">
        <v>2</v>
      </c>
      <c r="D429" s="3">
        <f t="shared" si="57"/>
        <v>173498</v>
      </c>
      <c r="E429" s="13">
        <f t="shared" si="51"/>
        <v>0.8326848249027238</v>
      </c>
      <c r="F429" s="13">
        <f t="shared" si="52"/>
        <v>0.9992800493022238</v>
      </c>
      <c r="G429" s="3">
        <f t="shared" si="58"/>
        <v>73.275</v>
      </c>
      <c r="H429" s="3">
        <f t="shared" si="53"/>
        <v>17.16</v>
      </c>
      <c r="I429" s="3">
        <f t="shared" si="54"/>
        <v>8.560266</v>
      </c>
      <c r="J429" s="3">
        <f t="shared" si="55"/>
        <v>81.835266</v>
      </c>
    </row>
    <row r="430" spans="1:10" ht="12.75">
      <c r="A430" s="2">
        <f t="shared" si="56"/>
        <v>429</v>
      </c>
      <c r="B430" s="12">
        <v>184</v>
      </c>
      <c r="C430" s="9">
        <v>2</v>
      </c>
      <c r="D430" s="3">
        <f t="shared" si="57"/>
        <v>173500</v>
      </c>
      <c r="E430" s="13">
        <f t="shared" si="51"/>
        <v>0.8346303501945526</v>
      </c>
      <c r="F430" s="13">
        <f t="shared" si="52"/>
        <v>0.9992915685133882</v>
      </c>
      <c r="G430" s="3">
        <f t="shared" si="58"/>
        <v>73.275</v>
      </c>
      <c r="H430" s="3">
        <f t="shared" si="53"/>
        <v>17.16</v>
      </c>
      <c r="I430" s="3">
        <f t="shared" si="54"/>
        <v>8.560266</v>
      </c>
      <c r="J430" s="3">
        <f t="shared" si="55"/>
        <v>81.835266</v>
      </c>
    </row>
    <row r="431" spans="1:10" ht="12.75">
      <c r="A431" s="2">
        <f t="shared" si="56"/>
        <v>430</v>
      </c>
      <c r="B431" s="12">
        <v>204</v>
      </c>
      <c r="C431" s="9">
        <v>2</v>
      </c>
      <c r="D431" s="3">
        <f t="shared" si="57"/>
        <v>173502</v>
      </c>
      <c r="E431" s="13">
        <f t="shared" si="51"/>
        <v>0.8365758754863813</v>
      </c>
      <c r="F431" s="13">
        <f t="shared" si="52"/>
        <v>0.9993030877245527</v>
      </c>
      <c r="G431" s="3">
        <f t="shared" si="58"/>
        <v>73.275</v>
      </c>
      <c r="H431" s="3">
        <f t="shared" si="53"/>
        <v>17.16</v>
      </c>
      <c r="I431" s="3">
        <f t="shared" si="54"/>
        <v>8.560266</v>
      </c>
      <c r="J431" s="3">
        <f t="shared" si="55"/>
        <v>81.835266</v>
      </c>
    </row>
    <row r="432" spans="1:10" ht="12.75">
      <c r="A432" s="2">
        <f t="shared" si="56"/>
        <v>431</v>
      </c>
      <c r="B432" s="12">
        <v>213</v>
      </c>
      <c r="C432" s="9">
        <v>2</v>
      </c>
      <c r="D432" s="3">
        <f t="shared" si="57"/>
        <v>173504</v>
      </c>
      <c r="E432" s="13">
        <f t="shared" si="51"/>
        <v>0.8385214007782101</v>
      </c>
      <c r="F432" s="13">
        <f t="shared" si="52"/>
        <v>0.999314606935717</v>
      </c>
      <c r="G432" s="3">
        <f t="shared" si="58"/>
        <v>73.275</v>
      </c>
      <c r="H432" s="3">
        <f t="shared" si="53"/>
        <v>17.16</v>
      </c>
      <c r="I432" s="3">
        <f t="shared" si="54"/>
        <v>8.560266</v>
      </c>
      <c r="J432" s="3">
        <f t="shared" si="55"/>
        <v>81.835266</v>
      </c>
    </row>
    <row r="433" spans="1:10" ht="12.75">
      <c r="A433" s="2">
        <f t="shared" si="56"/>
        <v>432</v>
      </c>
      <c r="B433" s="12">
        <v>262</v>
      </c>
      <c r="C433" s="9">
        <v>2</v>
      </c>
      <c r="D433" s="3">
        <f t="shared" si="57"/>
        <v>173506</v>
      </c>
      <c r="E433" s="13">
        <f t="shared" si="51"/>
        <v>0.8404669260700389</v>
      </c>
      <c r="F433" s="13">
        <f t="shared" si="52"/>
        <v>0.9993261261468814</v>
      </c>
      <c r="G433" s="3">
        <f t="shared" si="58"/>
        <v>73.275</v>
      </c>
      <c r="H433" s="3">
        <f t="shared" si="53"/>
        <v>17.16</v>
      </c>
      <c r="I433" s="3">
        <f t="shared" si="54"/>
        <v>8.560266</v>
      </c>
      <c r="J433" s="3">
        <f t="shared" si="55"/>
        <v>81.835266</v>
      </c>
    </row>
    <row r="434" spans="1:10" ht="12.75">
      <c r="A434" s="2">
        <f t="shared" si="56"/>
        <v>433</v>
      </c>
      <c r="B434" s="12">
        <v>263</v>
      </c>
      <c r="C434" s="9">
        <v>2</v>
      </c>
      <c r="D434" s="3">
        <f t="shared" si="57"/>
        <v>173508</v>
      </c>
      <c r="E434" s="13">
        <f t="shared" si="51"/>
        <v>0.8424124513618677</v>
      </c>
      <c r="F434" s="13">
        <f t="shared" si="52"/>
        <v>0.9993376453580459</v>
      </c>
      <c r="G434" s="3">
        <f t="shared" si="58"/>
        <v>73.275</v>
      </c>
      <c r="H434" s="3">
        <f t="shared" si="53"/>
        <v>17.16</v>
      </c>
      <c r="I434" s="3">
        <f t="shared" si="54"/>
        <v>8.560266</v>
      </c>
      <c r="J434" s="3">
        <f t="shared" si="55"/>
        <v>81.835266</v>
      </c>
    </row>
    <row r="435" spans="1:10" ht="12.75">
      <c r="A435" s="2">
        <f t="shared" si="56"/>
        <v>434</v>
      </c>
      <c r="B435" s="12">
        <v>293</v>
      </c>
      <c r="C435" s="9">
        <v>2</v>
      </c>
      <c r="D435" s="3">
        <f t="shared" si="57"/>
        <v>173510</v>
      </c>
      <c r="E435" s="13">
        <f t="shared" si="51"/>
        <v>0.8443579766536965</v>
      </c>
      <c r="F435" s="13">
        <f t="shared" si="52"/>
        <v>0.9993491645692103</v>
      </c>
      <c r="G435" s="3">
        <f t="shared" si="58"/>
        <v>73.275</v>
      </c>
      <c r="H435" s="3">
        <f t="shared" si="53"/>
        <v>17.16</v>
      </c>
      <c r="I435" s="3">
        <f t="shared" si="54"/>
        <v>8.560266</v>
      </c>
      <c r="J435" s="3">
        <f t="shared" si="55"/>
        <v>81.835266</v>
      </c>
    </row>
    <row r="436" spans="1:10" ht="12.75">
      <c r="A436" s="2">
        <f t="shared" si="56"/>
        <v>435</v>
      </c>
      <c r="B436" s="12">
        <v>315</v>
      </c>
      <c r="C436" s="9">
        <v>2</v>
      </c>
      <c r="D436" s="3">
        <f t="shared" si="57"/>
        <v>173512</v>
      </c>
      <c r="E436" s="13">
        <f t="shared" si="51"/>
        <v>0.8463035019455253</v>
      </c>
      <c r="F436" s="13">
        <f t="shared" si="52"/>
        <v>0.9993606837803747</v>
      </c>
      <c r="G436" s="3">
        <f t="shared" si="58"/>
        <v>73.275</v>
      </c>
      <c r="H436" s="3">
        <f t="shared" si="53"/>
        <v>17.16</v>
      </c>
      <c r="I436" s="3">
        <f t="shared" si="54"/>
        <v>8.560266</v>
      </c>
      <c r="J436" s="3">
        <f t="shared" si="55"/>
        <v>81.835266</v>
      </c>
    </row>
    <row r="437" spans="1:10" ht="12.75">
      <c r="A437" s="2">
        <f t="shared" si="56"/>
        <v>436</v>
      </c>
      <c r="B437" s="12">
        <v>335</v>
      </c>
      <c r="C437" s="9">
        <v>2</v>
      </c>
      <c r="D437" s="3">
        <f t="shared" si="57"/>
        <v>173514</v>
      </c>
      <c r="E437" s="13">
        <f t="shared" si="51"/>
        <v>0.8482490272373541</v>
      </c>
      <c r="F437" s="13">
        <f t="shared" si="52"/>
        <v>0.9993722029915392</v>
      </c>
      <c r="G437" s="3">
        <f t="shared" si="58"/>
        <v>73.275</v>
      </c>
      <c r="H437" s="3">
        <f t="shared" si="53"/>
        <v>17.16</v>
      </c>
      <c r="I437" s="3">
        <f t="shared" si="54"/>
        <v>8.560266</v>
      </c>
      <c r="J437" s="3">
        <f t="shared" si="55"/>
        <v>81.835266</v>
      </c>
    </row>
    <row r="438" spans="1:10" ht="12.75">
      <c r="A438" s="2">
        <f t="shared" si="56"/>
        <v>437</v>
      </c>
      <c r="B438" s="12">
        <v>339</v>
      </c>
      <c r="C438" s="9">
        <v>2</v>
      </c>
      <c r="D438" s="3">
        <f t="shared" si="57"/>
        <v>173516</v>
      </c>
      <c r="E438" s="13">
        <f t="shared" si="51"/>
        <v>0.8501945525291829</v>
      </c>
      <c r="F438" s="13">
        <f t="shared" si="52"/>
        <v>0.9993837222027036</v>
      </c>
      <c r="G438" s="3">
        <f t="shared" si="58"/>
        <v>73.275</v>
      </c>
      <c r="H438" s="3">
        <f t="shared" si="53"/>
        <v>17.16</v>
      </c>
      <c r="I438" s="3">
        <f t="shared" si="54"/>
        <v>8.560266</v>
      </c>
      <c r="J438" s="3">
        <f t="shared" si="55"/>
        <v>81.835266</v>
      </c>
    </row>
    <row r="439" spans="1:10" ht="12.75">
      <c r="A439" s="2">
        <f t="shared" si="56"/>
        <v>438</v>
      </c>
      <c r="B439" s="12">
        <v>359</v>
      </c>
      <c r="C439" s="9">
        <v>2</v>
      </c>
      <c r="D439" s="3">
        <f t="shared" si="57"/>
        <v>173518</v>
      </c>
      <c r="E439" s="13">
        <f t="shared" si="51"/>
        <v>0.8521400778210116</v>
      </c>
      <c r="F439" s="13">
        <f t="shared" si="52"/>
        <v>0.9993952414138679</v>
      </c>
      <c r="G439" s="3">
        <f t="shared" si="58"/>
        <v>73.275</v>
      </c>
      <c r="H439" s="3">
        <f t="shared" si="53"/>
        <v>17.16</v>
      </c>
      <c r="I439" s="3">
        <f t="shared" si="54"/>
        <v>8.560266</v>
      </c>
      <c r="J439" s="3">
        <f t="shared" si="55"/>
        <v>81.835266</v>
      </c>
    </row>
    <row r="440" spans="1:10" ht="12.75">
      <c r="A440" s="2">
        <f t="shared" si="56"/>
        <v>439</v>
      </c>
      <c r="B440" s="12">
        <v>411</v>
      </c>
      <c r="C440" s="9">
        <v>2</v>
      </c>
      <c r="D440" s="3">
        <f t="shared" si="57"/>
        <v>173520</v>
      </c>
      <c r="E440" s="13">
        <f t="shared" si="51"/>
        <v>0.8540856031128404</v>
      </c>
      <c r="F440" s="13">
        <f t="shared" si="52"/>
        <v>0.9994067606250324</v>
      </c>
      <c r="G440" s="3">
        <f t="shared" si="58"/>
        <v>73.275</v>
      </c>
      <c r="H440" s="3">
        <f t="shared" si="53"/>
        <v>17.16</v>
      </c>
      <c r="I440" s="3">
        <f t="shared" si="54"/>
        <v>8.560266</v>
      </c>
      <c r="J440" s="3">
        <f t="shared" si="55"/>
        <v>81.835266</v>
      </c>
    </row>
    <row r="441" spans="1:10" ht="12.75">
      <c r="A441" s="2">
        <f t="shared" si="56"/>
        <v>440</v>
      </c>
      <c r="B441" s="12">
        <v>430</v>
      </c>
      <c r="C441" s="9">
        <v>2</v>
      </c>
      <c r="D441" s="3">
        <f t="shared" si="57"/>
        <v>173522</v>
      </c>
      <c r="E441" s="13">
        <f t="shared" si="51"/>
        <v>0.8560311284046692</v>
      </c>
      <c r="F441" s="13">
        <f t="shared" si="52"/>
        <v>0.9994182798361968</v>
      </c>
      <c r="G441" s="3">
        <f t="shared" si="58"/>
        <v>73.275</v>
      </c>
      <c r="H441" s="3">
        <f t="shared" si="53"/>
        <v>17.16</v>
      </c>
      <c r="I441" s="3">
        <f t="shared" si="54"/>
        <v>8.560266</v>
      </c>
      <c r="J441" s="3">
        <f t="shared" si="55"/>
        <v>81.835266</v>
      </c>
    </row>
    <row r="442" spans="1:10" ht="12.75">
      <c r="A442" s="2">
        <f t="shared" si="56"/>
        <v>441</v>
      </c>
      <c r="B442" s="12">
        <v>431</v>
      </c>
      <c r="C442" s="9">
        <v>2</v>
      </c>
      <c r="D442" s="3">
        <f t="shared" si="57"/>
        <v>173524</v>
      </c>
      <c r="E442" s="13">
        <f t="shared" si="51"/>
        <v>0.857976653696498</v>
      </c>
      <c r="F442" s="13">
        <f t="shared" si="52"/>
        <v>0.9994297990473613</v>
      </c>
      <c r="G442" s="3">
        <f t="shared" si="58"/>
        <v>73.275</v>
      </c>
      <c r="H442" s="3">
        <f t="shared" si="53"/>
        <v>17.16</v>
      </c>
      <c r="I442" s="3">
        <f t="shared" si="54"/>
        <v>8.560266</v>
      </c>
      <c r="J442" s="3">
        <f t="shared" si="55"/>
        <v>81.835266</v>
      </c>
    </row>
    <row r="443" spans="1:10" ht="12.75">
      <c r="A443" s="2">
        <f t="shared" si="56"/>
        <v>442</v>
      </c>
      <c r="B443" s="12">
        <v>448</v>
      </c>
      <c r="C443" s="9">
        <v>2</v>
      </c>
      <c r="D443" s="3">
        <f t="shared" si="57"/>
        <v>173526</v>
      </c>
      <c r="E443" s="13">
        <f t="shared" si="51"/>
        <v>0.8599221789883269</v>
      </c>
      <c r="F443" s="13">
        <f t="shared" si="52"/>
        <v>0.9994413182585257</v>
      </c>
      <c r="G443" s="3">
        <f t="shared" si="58"/>
        <v>73.275</v>
      </c>
      <c r="H443" s="3">
        <f t="shared" si="53"/>
        <v>17.16</v>
      </c>
      <c r="I443" s="3">
        <f t="shared" si="54"/>
        <v>8.560266</v>
      </c>
      <c r="J443" s="3">
        <f t="shared" si="55"/>
        <v>81.835266</v>
      </c>
    </row>
    <row r="444" spans="1:10" ht="12.75">
      <c r="A444" s="2">
        <f t="shared" si="56"/>
        <v>443</v>
      </c>
      <c r="B444" s="12">
        <v>467</v>
      </c>
      <c r="C444" s="10">
        <v>2</v>
      </c>
      <c r="D444" s="3">
        <f t="shared" si="57"/>
        <v>173528</v>
      </c>
      <c r="E444" s="13">
        <f t="shared" si="51"/>
        <v>0.8618677042801557</v>
      </c>
      <c r="F444" s="13">
        <f t="shared" si="52"/>
        <v>0.99945283746969</v>
      </c>
      <c r="G444" s="3">
        <f t="shared" si="58"/>
        <v>73.275</v>
      </c>
      <c r="H444" s="3">
        <f t="shared" si="53"/>
        <v>17.16</v>
      </c>
      <c r="I444" s="3">
        <f t="shared" si="54"/>
        <v>8.560266</v>
      </c>
      <c r="J444" s="3">
        <f t="shared" si="55"/>
        <v>81.835266</v>
      </c>
    </row>
    <row r="445" spans="1:10" ht="12.75">
      <c r="A445" s="2">
        <f t="shared" si="56"/>
        <v>444</v>
      </c>
      <c r="B445" s="12">
        <v>500</v>
      </c>
      <c r="C445" s="10">
        <v>2</v>
      </c>
      <c r="D445" s="3">
        <f t="shared" si="57"/>
        <v>173530</v>
      </c>
      <c r="E445" s="13">
        <f t="shared" si="51"/>
        <v>0.8638132295719845</v>
      </c>
      <c r="F445" s="13">
        <f t="shared" si="52"/>
        <v>0.9994643566808545</v>
      </c>
      <c r="G445" s="3">
        <f t="shared" si="58"/>
        <v>73.275</v>
      </c>
      <c r="H445" s="3">
        <f t="shared" si="53"/>
        <v>17.16</v>
      </c>
      <c r="I445" s="3">
        <f t="shared" si="54"/>
        <v>8.560266</v>
      </c>
      <c r="J445" s="3">
        <f t="shared" si="55"/>
        <v>81.835266</v>
      </c>
    </row>
    <row r="446" spans="1:10" ht="12.75">
      <c r="A446" s="2">
        <f t="shared" si="56"/>
        <v>445</v>
      </c>
      <c r="B446" s="12">
        <v>535</v>
      </c>
      <c r="C446" s="9">
        <v>2</v>
      </c>
      <c r="D446" s="3">
        <f t="shared" si="57"/>
        <v>173532</v>
      </c>
      <c r="E446" s="13">
        <f t="shared" si="51"/>
        <v>0.8657587548638133</v>
      </c>
      <c r="F446" s="13">
        <f t="shared" si="52"/>
        <v>0.9994758758920189</v>
      </c>
      <c r="G446" s="3">
        <f t="shared" si="58"/>
        <v>73.275</v>
      </c>
      <c r="H446" s="3">
        <f t="shared" si="53"/>
        <v>17.16</v>
      </c>
      <c r="I446" s="3">
        <f t="shared" si="54"/>
        <v>8.560266</v>
      </c>
      <c r="J446" s="3">
        <f t="shared" si="55"/>
        <v>81.835266</v>
      </c>
    </row>
    <row r="447" spans="1:10" ht="12.75">
      <c r="A447" s="2">
        <f t="shared" si="56"/>
        <v>446</v>
      </c>
      <c r="B447" s="12">
        <v>546</v>
      </c>
      <c r="C447" s="9">
        <v>2</v>
      </c>
      <c r="D447" s="3">
        <f t="shared" si="57"/>
        <v>173534</v>
      </c>
      <c r="E447" s="13">
        <f t="shared" si="51"/>
        <v>0.867704280155642</v>
      </c>
      <c r="F447" s="13">
        <f t="shared" si="52"/>
        <v>0.9994873951031833</v>
      </c>
      <c r="G447" s="3">
        <f t="shared" si="58"/>
        <v>73.275</v>
      </c>
      <c r="H447" s="3">
        <f t="shared" si="53"/>
        <v>17.16</v>
      </c>
      <c r="I447" s="3">
        <f t="shared" si="54"/>
        <v>8.560266</v>
      </c>
      <c r="J447" s="3">
        <f t="shared" si="55"/>
        <v>81.835266</v>
      </c>
    </row>
    <row r="448" spans="1:10" ht="12.75">
      <c r="A448" s="2">
        <f t="shared" si="56"/>
        <v>447</v>
      </c>
      <c r="B448" s="12">
        <v>549</v>
      </c>
      <c r="C448" s="9">
        <v>2</v>
      </c>
      <c r="D448" s="3">
        <f t="shared" si="57"/>
        <v>173536</v>
      </c>
      <c r="E448" s="13">
        <f t="shared" si="51"/>
        <v>0.8696498054474708</v>
      </c>
      <c r="F448" s="13">
        <f t="shared" si="52"/>
        <v>0.9994989143143478</v>
      </c>
      <c r="G448" s="3">
        <f t="shared" si="58"/>
        <v>73.275</v>
      </c>
      <c r="H448" s="3">
        <f t="shared" si="53"/>
        <v>17.16</v>
      </c>
      <c r="I448" s="3">
        <f t="shared" si="54"/>
        <v>8.560266</v>
      </c>
      <c r="J448" s="3">
        <f t="shared" si="55"/>
        <v>81.835266</v>
      </c>
    </row>
    <row r="449" spans="1:10" ht="12.75">
      <c r="A449" s="2">
        <f t="shared" si="56"/>
        <v>448</v>
      </c>
      <c r="B449" s="12">
        <v>561</v>
      </c>
      <c r="C449" s="9">
        <v>2</v>
      </c>
      <c r="D449" s="3">
        <f t="shared" si="57"/>
        <v>173538</v>
      </c>
      <c r="E449" s="13">
        <f t="shared" si="51"/>
        <v>0.8715953307392996</v>
      </c>
      <c r="F449" s="13">
        <f t="shared" si="52"/>
        <v>0.9995104335255122</v>
      </c>
      <c r="G449" s="3">
        <f t="shared" si="58"/>
        <v>73.275</v>
      </c>
      <c r="H449" s="3">
        <f t="shared" si="53"/>
        <v>17.16</v>
      </c>
      <c r="I449" s="3">
        <f t="shared" si="54"/>
        <v>8.560266</v>
      </c>
      <c r="J449" s="3">
        <f t="shared" si="55"/>
        <v>81.835266</v>
      </c>
    </row>
    <row r="450" spans="1:10" ht="12.75">
      <c r="A450" s="2">
        <f t="shared" si="56"/>
        <v>449</v>
      </c>
      <c r="B450" s="12">
        <v>584</v>
      </c>
      <c r="C450" s="9">
        <v>2</v>
      </c>
      <c r="D450" s="3">
        <f t="shared" si="57"/>
        <v>173540</v>
      </c>
      <c r="E450" s="13">
        <f aca="true" t="shared" si="59" ref="E450:E515">A450/$A$515</f>
        <v>0.8735408560311284</v>
      </c>
      <c r="F450" s="13">
        <f t="shared" si="52"/>
        <v>0.9995219527366765</v>
      </c>
      <c r="G450" s="3">
        <f t="shared" si="58"/>
        <v>73.275</v>
      </c>
      <c r="H450" s="3">
        <f t="shared" si="53"/>
        <v>17.16</v>
      </c>
      <c r="I450" s="3">
        <f t="shared" si="54"/>
        <v>8.560266</v>
      </c>
      <c r="J450" s="3">
        <f t="shared" si="55"/>
        <v>81.835266</v>
      </c>
    </row>
    <row r="451" spans="1:10" ht="12.75">
      <c r="A451" s="2">
        <f t="shared" si="56"/>
        <v>450</v>
      </c>
      <c r="B451" s="12">
        <v>599</v>
      </c>
      <c r="C451" s="9">
        <v>2</v>
      </c>
      <c r="D451" s="3">
        <f t="shared" si="57"/>
        <v>173542</v>
      </c>
      <c r="E451" s="13">
        <f t="shared" si="59"/>
        <v>0.8754863813229572</v>
      </c>
      <c r="F451" s="13">
        <f aca="true" t="shared" si="60" ref="F451:F514">D451/$D$515</f>
        <v>0.999533471947841</v>
      </c>
      <c r="G451" s="3">
        <f t="shared" si="58"/>
        <v>73.275</v>
      </c>
      <c r="H451" s="3">
        <f aca="true" t="shared" si="61" ref="H451:H514">SUM(8.58*C451)</f>
        <v>17.16</v>
      </c>
      <c r="I451" s="3">
        <f aca="true" t="shared" si="62" ref="I451:I514">((1100*H451)/2000)*0.907</f>
        <v>8.560266</v>
      </c>
      <c r="J451" s="3">
        <f aca="true" t="shared" si="63" ref="J451:J514">(G451+I451)</f>
        <v>81.835266</v>
      </c>
    </row>
    <row r="452" spans="1:10" ht="12.75">
      <c r="A452" s="2">
        <f aca="true" t="shared" si="64" ref="A452:A515">A451+1</f>
        <v>451</v>
      </c>
      <c r="B452" s="12">
        <v>617</v>
      </c>
      <c r="C452" s="9">
        <v>2</v>
      </c>
      <c r="D452" s="3">
        <f aca="true" t="shared" si="65" ref="D452:D515">D451+C452</f>
        <v>173544</v>
      </c>
      <c r="E452" s="13">
        <f t="shared" si="59"/>
        <v>0.877431906614786</v>
      </c>
      <c r="F452" s="13">
        <f t="shared" si="60"/>
        <v>0.9995449911590054</v>
      </c>
      <c r="G452" s="3">
        <f t="shared" si="58"/>
        <v>73.275</v>
      </c>
      <c r="H452" s="3">
        <f t="shared" si="61"/>
        <v>17.16</v>
      </c>
      <c r="I452" s="3">
        <f t="shared" si="62"/>
        <v>8.560266</v>
      </c>
      <c r="J452" s="3">
        <f t="shared" si="63"/>
        <v>81.835266</v>
      </c>
    </row>
    <row r="453" spans="1:10" ht="12.75">
      <c r="A453" s="2">
        <f t="shared" si="64"/>
        <v>452</v>
      </c>
      <c r="B453" s="12">
        <v>621</v>
      </c>
      <c r="C453" s="9">
        <v>2</v>
      </c>
      <c r="D453" s="3">
        <f t="shared" si="65"/>
        <v>173546</v>
      </c>
      <c r="E453" s="13">
        <f t="shared" si="59"/>
        <v>0.8793774319066148</v>
      </c>
      <c r="F453" s="13">
        <f t="shared" si="60"/>
        <v>0.9995565103701699</v>
      </c>
      <c r="G453" s="3">
        <f t="shared" si="58"/>
        <v>73.275</v>
      </c>
      <c r="H453" s="3">
        <f t="shared" si="61"/>
        <v>17.16</v>
      </c>
      <c r="I453" s="3">
        <f t="shared" si="62"/>
        <v>8.560266</v>
      </c>
      <c r="J453" s="3">
        <f t="shared" si="63"/>
        <v>81.835266</v>
      </c>
    </row>
    <row r="454" spans="1:10" ht="12.75">
      <c r="A454" s="2">
        <f t="shared" si="64"/>
        <v>453</v>
      </c>
      <c r="B454" s="12">
        <v>627</v>
      </c>
      <c r="C454" s="9">
        <v>2</v>
      </c>
      <c r="D454" s="3">
        <f t="shared" si="65"/>
        <v>173548</v>
      </c>
      <c r="E454" s="13">
        <f t="shared" si="59"/>
        <v>0.8813229571984436</v>
      </c>
      <c r="F454" s="13">
        <f t="shared" si="60"/>
        <v>0.9995680295813343</v>
      </c>
      <c r="G454" s="3">
        <f t="shared" si="58"/>
        <v>73.275</v>
      </c>
      <c r="H454" s="3">
        <f t="shared" si="61"/>
        <v>17.16</v>
      </c>
      <c r="I454" s="3">
        <f t="shared" si="62"/>
        <v>8.560266</v>
      </c>
      <c r="J454" s="3">
        <f t="shared" si="63"/>
        <v>81.835266</v>
      </c>
    </row>
    <row r="455" spans="1:10" ht="12.75">
      <c r="A455" s="2">
        <f t="shared" si="64"/>
        <v>454</v>
      </c>
      <c r="B455" s="12">
        <v>636</v>
      </c>
      <c r="C455" s="9">
        <v>2</v>
      </c>
      <c r="D455" s="3">
        <f t="shared" si="65"/>
        <v>173550</v>
      </c>
      <c r="E455" s="13">
        <f t="shared" si="59"/>
        <v>0.8832684824902723</v>
      </c>
      <c r="F455" s="13">
        <f t="shared" si="60"/>
        <v>0.9995795487924987</v>
      </c>
      <c r="G455" s="3">
        <f t="shared" si="58"/>
        <v>73.275</v>
      </c>
      <c r="H455" s="3">
        <f t="shared" si="61"/>
        <v>17.16</v>
      </c>
      <c r="I455" s="3">
        <f t="shared" si="62"/>
        <v>8.560266</v>
      </c>
      <c r="J455" s="3">
        <f t="shared" si="63"/>
        <v>81.835266</v>
      </c>
    </row>
    <row r="456" spans="1:10" ht="12.75">
      <c r="A456" s="2">
        <f t="shared" si="64"/>
        <v>455</v>
      </c>
      <c r="B456" s="12">
        <v>660</v>
      </c>
      <c r="C456" s="9">
        <v>2</v>
      </c>
      <c r="D456" s="3">
        <f t="shared" si="65"/>
        <v>173552</v>
      </c>
      <c r="E456" s="13">
        <f t="shared" si="59"/>
        <v>0.8852140077821011</v>
      </c>
      <c r="F456" s="13">
        <f t="shared" si="60"/>
        <v>0.9995910680036632</v>
      </c>
      <c r="G456" s="3">
        <f t="shared" si="58"/>
        <v>73.275</v>
      </c>
      <c r="H456" s="3">
        <f t="shared" si="61"/>
        <v>17.16</v>
      </c>
      <c r="I456" s="3">
        <f t="shared" si="62"/>
        <v>8.560266</v>
      </c>
      <c r="J456" s="3">
        <f t="shared" si="63"/>
        <v>81.835266</v>
      </c>
    </row>
    <row r="457" spans="1:10" ht="12.75">
      <c r="A457" s="2">
        <f t="shared" si="64"/>
        <v>456</v>
      </c>
      <c r="B457" s="12">
        <v>671</v>
      </c>
      <c r="C457" s="9">
        <v>2</v>
      </c>
      <c r="D457" s="3">
        <f t="shared" si="65"/>
        <v>173554</v>
      </c>
      <c r="E457" s="13">
        <f t="shared" si="59"/>
        <v>0.8871595330739299</v>
      </c>
      <c r="F457" s="13">
        <f t="shared" si="60"/>
        <v>0.9996025872148275</v>
      </c>
      <c r="G457" s="3">
        <f t="shared" si="58"/>
        <v>73.275</v>
      </c>
      <c r="H457" s="3">
        <f t="shared" si="61"/>
        <v>17.16</v>
      </c>
      <c r="I457" s="3">
        <f t="shared" si="62"/>
        <v>8.560266</v>
      </c>
      <c r="J457" s="3">
        <f t="shared" si="63"/>
        <v>81.835266</v>
      </c>
    </row>
    <row r="458" spans="1:10" ht="12.75">
      <c r="A458" s="2">
        <f t="shared" si="64"/>
        <v>457</v>
      </c>
      <c r="B458" s="12">
        <v>677</v>
      </c>
      <c r="C458" s="9">
        <v>2</v>
      </c>
      <c r="D458" s="3">
        <f t="shared" si="65"/>
        <v>173556</v>
      </c>
      <c r="E458" s="13">
        <f t="shared" si="59"/>
        <v>0.8891050583657587</v>
      </c>
      <c r="F458" s="13">
        <f t="shared" si="60"/>
        <v>0.9996141064259919</v>
      </c>
      <c r="G458" s="3">
        <f t="shared" si="58"/>
        <v>73.275</v>
      </c>
      <c r="H458" s="3">
        <f t="shared" si="61"/>
        <v>17.16</v>
      </c>
      <c r="I458" s="3">
        <f t="shared" si="62"/>
        <v>8.560266</v>
      </c>
      <c r="J458" s="3">
        <f t="shared" si="63"/>
        <v>81.835266</v>
      </c>
    </row>
    <row r="459" spans="1:10" ht="12.75">
      <c r="A459" s="2">
        <f t="shared" si="64"/>
        <v>458</v>
      </c>
      <c r="B459" s="12">
        <v>702</v>
      </c>
      <c r="C459" s="10">
        <v>2</v>
      </c>
      <c r="D459" s="3">
        <f t="shared" si="65"/>
        <v>173558</v>
      </c>
      <c r="E459" s="13">
        <f t="shared" si="59"/>
        <v>0.8910505836575876</v>
      </c>
      <c r="F459" s="13">
        <f t="shared" si="60"/>
        <v>0.9996256256371564</v>
      </c>
      <c r="G459" s="3">
        <f aca="true" t="shared" si="66" ref="G459:G515">+(C459*$G$201)/$C$201</f>
        <v>73.275</v>
      </c>
      <c r="H459" s="3">
        <f t="shared" si="61"/>
        <v>17.16</v>
      </c>
      <c r="I459" s="3">
        <f t="shared" si="62"/>
        <v>8.560266</v>
      </c>
      <c r="J459" s="3">
        <f t="shared" si="63"/>
        <v>81.835266</v>
      </c>
    </row>
    <row r="460" spans="1:10" ht="12.75">
      <c r="A460" s="2">
        <f t="shared" si="64"/>
        <v>459</v>
      </c>
      <c r="B460" s="12">
        <v>720</v>
      </c>
      <c r="C460" s="9">
        <v>2</v>
      </c>
      <c r="D460" s="3">
        <f t="shared" si="65"/>
        <v>173560</v>
      </c>
      <c r="E460" s="13">
        <f t="shared" si="59"/>
        <v>0.8929961089494164</v>
      </c>
      <c r="F460" s="13">
        <f t="shared" si="60"/>
        <v>0.9996371448483208</v>
      </c>
      <c r="G460" s="3">
        <f t="shared" si="66"/>
        <v>73.275</v>
      </c>
      <c r="H460" s="3">
        <f t="shared" si="61"/>
        <v>17.16</v>
      </c>
      <c r="I460" s="3">
        <f t="shared" si="62"/>
        <v>8.560266</v>
      </c>
      <c r="J460" s="3">
        <f t="shared" si="63"/>
        <v>81.835266</v>
      </c>
    </row>
    <row r="461" spans="1:10" ht="12.75">
      <c r="A461" s="2">
        <f t="shared" si="64"/>
        <v>460</v>
      </c>
      <c r="B461" s="12">
        <v>738</v>
      </c>
      <c r="C461" s="9">
        <v>2</v>
      </c>
      <c r="D461" s="3">
        <f t="shared" si="65"/>
        <v>173562</v>
      </c>
      <c r="E461" s="13">
        <f t="shared" si="59"/>
        <v>0.8949416342412452</v>
      </c>
      <c r="F461" s="13">
        <f t="shared" si="60"/>
        <v>0.9996486640594852</v>
      </c>
      <c r="G461" s="3">
        <f t="shared" si="66"/>
        <v>73.275</v>
      </c>
      <c r="H461" s="3">
        <f t="shared" si="61"/>
        <v>17.16</v>
      </c>
      <c r="I461" s="3">
        <f t="shared" si="62"/>
        <v>8.560266</v>
      </c>
      <c r="J461" s="3">
        <f t="shared" si="63"/>
        <v>81.835266</v>
      </c>
    </row>
    <row r="462" spans="1:10" ht="12.75">
      <c r="A462" s="2">
        <f t="shared" si="64"/>
        <v>461</v>
      </c>
      <c r="B462" s="12">
        <v>750</v>
      </c>
      <c r="C462" s="9">
        <v>2</v>
      </c>
      <c r="D462" s="3">
        <f t="shared" si="65"/>
        <v>173564</v>
      </c>
      <c r="E462" s="13">
        <f t="shared" si="59"/>
        <v>0.896887159533074</v>
      </c>
      <c r="F462" s="13">
        <f t="shared" si="60"/>
        <v>0.9996601832706496</v>
      </c>
      <c r="G462" s="3">
        <f t="shared" si="66"/>
        <v>73.275</v>
      </c>
      <c r="H462" s="3">
        <f t="shared" si="61"/>
        <v>17.16</v>
      </c>
      <c r="I462" s="3">
        <f t="shared" si="62"/>
        <v>8.560266</v>
      </c>
      <c r="J462" s="3">
        <f t="shared" si="63"/>
        <v>81.835266</v>
      </c>
    </row>
    <row r="463" spans="1:10" ht="12.75">
      <c r="A463" s="2">
        <f t="shared" si="64"/>
        <v>462</v>
      </c>
      <c r="B463" s="12">
        <v>761</v>
      </c>
      <c r="C463" s="10">
        <v>2</v>
      </c>
      <c r="D463" s="3">
        <f t="shared" si="65"/>
        <v>173566</v>
      </c>
      <c r="E463" s="13">
        <f t="shared" si="59"/>
        <v>0.8988326848249028</v>
      </c>
      <c r="F463" s="13">
        <f t="shared" si="60"/>
        <v>0.999671702481814</v>
      </c>
      <c r="G463" s="3">
        <f t="shared" si="66"/>
        <v>73.275</v>
      </c>
      <c r="H463" s="3">
        <f t="shared" si="61"/>
        <v>17.16</v>
      </c>
      <c r="I463" s="3">
        <f t="shared" si="62"/>
        <v>8.560266</v>
      </c>
      <c r="J463" s="3">
        <f t="shared" si="63"/>
        <v>81.835266</v>
      </c>
    </row>
    <row r="464" spans="1:10" ht="12.75">
      <c r="A464" s="2">
        <f t="shared" si="64"/>
        <v>463</v>
      </c>
      <c r="B464" s="12">
        <v>765</v>
      </c>
      <c r="C464" s="9">
        <v>2</v>
      </c>
      <c r="D464" s="3">
        <f t="shared" si="65"/>
        <v>173568</v>
      </c>
      <c r="E464" s="13">
        <f t="shared" si="59"/>
        <v>0.9007782101167315</v>
      </c>
      <c r="F464" s="13">
        <f t="shared" si="60"/>
        <v>0.9996832216929785</v>
      </c>
      <c r="G464" s="3">
        <f t="shared" si="66"/>
        <v>73.275</v>
      </c>
      <c r="H464" s="3">
        <f t="shared" si="61"/>
        <v>17.16</v>
      </c>
      <c r="I464" s="3">
        <f t="shared" si="62"/>
        <v>8.560266</v>
      </c>
      <c r="J464" s="3">
        <f t="shared" si="63"/>
        <v>81.835266</v>
      </c>
    </row>
    <row r="465" spans="1:10" ht="12.75">
      <c r="A465" s="2">
        <f t="shared" si="64"/>
        <v>464</v>
      </c>
      <c r="B465" s="12">
        <v>767</v>
      </c>
      <c r="C465" s="9">
        <v>2</v>
      </c>
      <c r="D465" s="3">
        <f t="shared" si="65"/>
        <v>173570</v>
      </c>
      <c r="E465" s="13">
        <f t="shared" si="59"/>
        <v>0.9027237354085603</v>
      </c>
      <c r="F465" s="13">
        <f t="shared" si="60"/>
        <v>0.9996947409041429</v>
      </c>
      <c r="G465" s="3">
        <f t="shared" si="66"/>
        <v>73.275</v>
      </c>
      <c r="H465" s="3">
        <f t="shared" si="61"/>
        <v>17.16</v>
      </c>
      <c r="I465" s="3">
        <f t="shared" si="62"/>
        <v>8.560266</v>
      </c>
      <c r="J465" s="3">
        <f t="shared" si="63"/>
        <v>81.835266</v>
      </c>
    </row>
    <row r="466" spans="1:10" ht="12.75">
      <c r="A466" s="2">
        <f t="shared" si="64"/>
        <v>465</v>
      </c>
      <c r="B466" s="12">
        <v>782</v>
      </c>
      <c r="C466" s="9">
        <v>2</v>
      </c>
      <c r="D466" s="3">
        <f t="shared" si="65"/>
        <v>173572</v>
      </c>
      <c r="E466" s="13">
        <f t="shared" si="59"/>
        <v>0.9046692607003891</v>
      </c>
      <c r="F466" s="13">
        <f t="shared" si="60"/>
        <v>0.9997062601153073</v>
      </c>
      <c r="G466" s="3">
        <f t="shared" si="66"/>
        <v>73.275</v>
      </c>
      <c r="H466" s="3">
        <f t="shared" si="61"/>
        <v>17.16</v>
      </c>
      <c r="I466" s="3">
        <f t="shared" si="62"/>
        <v>8.560266</v>
      </c>
      <c r="J466" s="3">
        <f t="shared" si="63"/>
        <v>81.835266</v>
      </c>
    </row>
    <row r="467" spans="1:10" ht="12.75">
      <c r="A467" s="2">
        <f t="shared" si="64"/>
        <v>466</v>
      </c>
      <c r="B467" s="12">
        <v>791</v>
      </c>
      <c r="C467" s="9">
        <v>2</v>
      </c>
      <c r="D467" s="3">
        <f t="shared" si="65"/>
        <v>173574</v>
      </c>
      <c r="E467" s="13">
        <f t="shared" si="59"/>
        <v>0.9066147859922179</v>
      </c>
      <c r="F467" s="13">
        <f t="shared" si="60"/>
        <v>0.9997177793264718</v>
      </c>
      <c r="G467" s="3">
        <f t="shared" si="66"/>
        <v>73.275</v>
      </c>
      <c r="H467" s="3">
        <f t="shared" si="61"/>
        <v>17.16</v>
      </c>
      <c r="I467" s="3">
        <f t="shared" si="62"/>
        <v>8.560266</v>
      </c>
      <c r="J467" s="3">
        <f t="shared" si="63"/>
        <v>81.835266</v>
      </c>
    </row>
    <row r="468" spans="1:10" ht="12.75">
      <c r="A468" s="2">
        <f t="shared" si="64"/>
        <v>467</v>
      </c>
      <c r="B468" s="12">
        <v>619</v>
      </c>
      <c r="C468" s="9">
        <v>2</v>
      </c>
      <c r="D468" s="3">
        <f t="shared" si="65"/>
        <v>173576</v>
      </c>
      <c r="E468" s="13">
        <f t="shared" si="59"/>
        <v>0.9085603112840467</v>
      </c>
      <c r="F468" s="13">
        <f t="shared" si="60"/>
        <v>0.9997292985376361</v>
      </c>
      <c r="G468" s="3">
        <f t="shared" si="66"/>
        <v>73.275</v>
      </c>
      <c r="H468" s="3">
        <f t="shared" si="61"/>
        <v>17.16</v>
      </c>
      <c r="I468" s="3">
        <f t="shared" si="62"/>
        <v>8.560266</v>
      </c>
      <c r="J468" s="3">
        <f t="shared" si="63"/>
        <v>81.835266</v>
      </c>
    </row>
    <row r="469" spans="1:10" ht="12.75">
      <c r="A469" s="2">
        <f t="shared" si="64"/>
        <v>468</v>
      </c>
      <c r="B469" s="12">
        <v>419</v>
      </c>
      <c r="C469" s="9">
        <v>2</v>
      </c>
      <c r="D469" s="3">
        <f t="shared" si="65"/>
        <v>173578</v>
      </c>
      <c r="E469" s="13">
        <f t="shared" si="59"/>
        <v>0.9105058365758755</v>
      </c>
      <c r="F469" s="13">
        <f t="shared" si="60"/>
        <v>0.9997408177488005</v>
      </c>
      <c r="G469" s="3">
        <f t="shared" si="66"/>
        <v>73.275</v>
      </c>
      <c r="H469" s="3">
        <f t="shared" si="61"/>
        <v>17.16</v>
      </c>
      <c r="I469" s="3">
        <f t="shared" si="62"/>
        <v>8.560266</v>
      </c>
      <c r="J469" s="3">
        <f t="shared" si="63"/>
        <v>81.835266</v>
      </c>
    </row>
    <row r="470" spans="1:10" ht="12.75">
      <c r="A470" s="2">
        <f t="shared" si="64"/>
        <v>469</v>
      </c>
      <c r="B470" s="12">
        <v>13</v>
      </c>
      <c r="C470" s="9">
        <v>1</v>
      </c>
      <c r="D470" s="3">
        <f t="shared" si="65"/>
        <v>173579</v>
      </c>
      <c r="E470" s="13">
        <f t="shared" si="59"/>
        <v>0.9124513618677043</v>
      </c>
      <c r="F470" s="13">
        <f t="shared" si="60"/>
        <v>0.9997465773543828</v>
      </c>
      <c r="G470" s="3">
        <f t="shared" si="66"/>
        <v>36.6375</v>
      </c>
      <c r="H470" s="3">
        <f t="shared" si="61"/>
        <v>8.58</v>
      </c>
      <c r="I470" s="3">
        <f t="shared" si="62"/>
        <v>4.280133</v>
      </c>
      <c r="J470" s="3">
        <f t="shared" si="63"/>
        <v>40.917633</v>
      </c>
    </row>
    <row r="471" spans="1:10" ht="12.75">
      <c r="A471" s="2">
        <f t="shared" si="64"/>
        <v>470</v>
      </c>
      <c r="B471" s="12">
        <v>55</v>
      </c>
      <c r="C471" s="9">
        <v>1</v>
      </c>
      <c r="D471" s="3">
        <f t="shared" si="65"/>
        <v>173580</v>
      </c>
      <c r="E471" s="13">
        <f t="shared" si="59"/>
        <v>0.914396887159533</v>
      </c>
      <c r="F471" s="13">
        <f t="shared" si="60"/>
        <v>0.999752336959965</v>
      </c>
      <c r="G471" s="3">
        <f t="shared" si="66"/>
        <v>36.6375</v>
      </c>
      <c r="H471" s="3">
        <f t="shared" si="61"/>
        <v>8.58</v>
      </c>
      <c r="I471" s="3">
        <f t="shared" si="62"/>
        <v>4.280133</v>
      </c>
      <c r="J471" s="3">
        <f t="shared" si="63"/>
        <v>40.917633</v>
      </c>
    </row>
    <row r="472" spans="1:10" ht="12.75">
      <c r="A472" s="2">
        <f t="shared" si="64"/>
        <v>471</v>
      </c>
      <c r="B472" s="12">
        <v>71</v>
      </c>
      <c r="C472" s="9">
        <v>1</v>
      </c>
      <c r="D472" s="3">
        <f t="shared" si="65"/>
        <v>173581</v>
      </c>
      <c r="E472" s="13">
        <f t="shared" si="59"/>
        <v>0.9163424124513618</v>
      </c>
      <c r="F472" s="13">
        <f t="shared" si="60"/>
        <v>0.9997580965655471</v>
      </c>
      <c r="G472" s="3">
        <f t="shared" si="66"/>
        <v>36.6375</v>
      </c>
      <c r="H472" s="3">
        <f t="shared" si="61"/>
        <v>8.58</v>
      </c>
      <c r="I472" s="3">
        <f t="shared" si="62"/>
        <v>4.280133</v>
      </c>
      <c r="J472" s="3">
        <f t="shared" si="63"/>
        <v>40.917633</v>
      </c>
    </row>
    <row r="473" spans="1:10" ht="12.75">
      <c r="A473" s="2">
        <f t="shared" si="64"/>
        <v>472</v>
      </c>
      <c r="B473" s="12">
        <v>116</v>
      </c>
      <c r="C473" s="9">
        <v>1</v>
      </c>
      <c r="D473" s="3">
        <f t="shared" si="65"/>
        <v>173582</v>
      </c>
      <c r="E473" s="13">
        <f t="shared" si="59"/>
        <v>0.9182879377431906</v>
      </c>
      <c r="F473" s="13">
        <f t="shared" si="60"/>
        <v>0.9997638561711294</v>
      </c>
      <c r="G473" s="3">
        <f t="shared" si="66"/>
        <v>36.6375</v>
      </c>
      <c r="H473" s="3">
        <f t="shared" si="61"/>
        <v>8.58</v>
      </c>
      <c r="I473" s="3">
        <f t="shared" si="62"/>
        <v>4.280133</v>
      </c>
      <c r="J473" s="3">
        <f t="shared" si="63"/>
        <v>40.917633</v>
      </c>
    </row>
    <row r="474" spans="1:10" ht="12.75">
      <c r="A474" s="2">
        <f t="shared" si="64"/>
        <v>473</v>
      </c>
      <c r="B474" s="12">
        <v>180</v>
      </c>
      <c r="C474" s="9">
        <v>1</v>
      </c>
      <c r="D474" s="3">
        <f t="shared" si="65"/>
        <v>173583</v>
      </c>
      <c r="E474" s="13">
        <f t="shared" si="59"/>
        <v>0.9202334630350194</v>
      </c>
      <c r="F474" s="13">
        <f t="shared" si="60"/>
        <v>0.9997696157767116</v>
      </c>
      <c r="G474" s="3">
        <f t="shared" si="66"/>
        <v>36.6375</v>
      </c>
      <c r="H474" s="3">
        <f t="shared" si="61"/>
        <v>8.58</v>
      </c>
      <c r="I474" s="3">
        <f t="shared" si="62"/>
        <v>4.280133</v>
      </c>
      <c r="J474" s="3">
        <f t="shared" si="63"/>
        <v>40.917633</v>
      </c>
    </row>
    <row r="475" spans="1:10" ht="12.75">
      <c r="A475" s="2">
        <f t="shared" si="64"/>
        <v>474</v>
      </c>
      <c r="B475" s="12">
        <v>188</v>
      </c>
      <c r="C475" s="9">
        <v>1</v>
      </c>
      <c r="D475" s="3">
        <f t="shared" si="65"/>
        <v>173584</v>
      </c>
      <c r="E475" s="13">
        <f t="shared" si="59"/>
        <v>0.9221789883268483</v>
      </c>
      <c r="F475" s="13">
        <f t="shared" si="60"/>
        <v>0.9997753753822938</v>
      </c>
      <c r="G475" s="3">
        <f t="shared" si="66"/>
        <v>36.6375</v>
      </c>
      <c r="H475" s="3">
        <f t="shared" si="61"/>
        <v>8.58</v>
      </c>
      <c r="I475" s="3">
        <f t="shared" si="62"/>
        <v>4.280133</v>
      </c>
      <c r="J475" s="3">
        <f t="shared" si="63"/>
        <v>40.917633</v>
      </c>
    </row>
    <row r="476" spans="1:10" ht="12.75">
      <c r="A476" s="2">
        <f t="shared" si="64"/>
        <v>475</v>
      </c>
      <c r="B476" s="12">
        <v>231</v>
      </c>
      <c r="C476" s="9">
        <v>1</v>
      </c>
      <c r="D476" s="3">
        <f t="shared" si="65"/>
        <v>173585</v>
      </c>
      <c r="E476" s="13">
        <f t="shared" si="59"/>
        <v>0.9241245136186771</v>
      </c>
      <c r="F476" s="13">
        <f t="shared" si="60"/>
        <v>0.999781134987876</v>
      </c>
      <c r="G476" s="3">
        <f t="shared" si="66"/>
        <v>36.6375</v>
      </c>
      <c r="H476" s="3">
        <f t="shared" si="61"/>
        <v>8.58</v>
      </c>
      <c r="I476" s="3">
        <f t="shared" si="62"/>
        <v>4.280133</v>
      </c>
      <c r="J476" s="3">
        <f t="shared" si="63"/>
        <v>40.917633</v>
      </c>
    </row>
    <row r="477" spans="1:10" ht="12.75">
      <c r="A477" s="2">
        <f t="shared" si="64"/>
        <v>476</v>
      </c>
      <c r="B477" s="12">
        <v>251</v>
      </c>
      <c r="C477" s="9">
        <v>1</v>
      </c>
      <c r="D477" s="3">
        <f t="shared" si="65"/>
        <v>173586</v>
      </c>
      <c r="E477" s="13">
        <f t="shared" si="59"/>
        <v>0.9260700389105059</v>
      </c>
      <c r="F477" s="13">
        <f t="shared" si="60"/>
        <v>0.9997868945934583</v>
      </c>
      <c r="G477" s="3">
        <f t="shared" si="66"/>
        <v>36.6375</v>
      </c>
      <c r="H477" s="3">
        <f t="shared" si="61"/>
        <v>8.58</v>
      </c>
      <c r="I477" s="3">
        <f t="shared" si="62"/>
        <v>4.280133</v>
      </c>
      <c r="J477" s="3">
        <f t="shared" si="63"/>
        <v>40.917633</v>
      </c>
    </row>
    <row r="478" spans="1:10" ht="12.75">
      <c r="A478" s="2">
        <f t="shared" si="64"/>
        <v>477</v>
      </c>
      <c r="B478" s="12">
        <v>252</v>
      </c>
      <c r="C478" s="9">
        <v>1</v>
      </c>
      <c r="D478" s="3">
        <f t="shared" si="65"/>
        <v>173587</v>
      </c>
      <c r="E478" s="13">
        <f t="shared" si="59"/>
        <v>0.9280155642023347</v>
      </c>
      <c r="F478" s="13">
        <f t="shared" si="60"/>
        <v>0.9997926541990404</v>
      </c>
      <c r="G478" s="3">
        <f t="shared" si="66"/>
        <v>36.6375</v>
      </c>
      <c r="H478" s="3">
        <f t="shared" si="61"/>
        <v>8.58</v>
      </c>
      <c r="I478" s="3">
        <f t="shared" si="62"/>
        <v>4.280133</v>
      </c>
      <c r="J478" s="3">
        <f t="shared" si="63"/>
        <v>40.917633</v>
      </c>
    </row>
    <row r="479" spans="1:10" ht="12.75">
      <c r="A479" s="2">
        <f t="shared" si="64"/>
        <v>478</v>
      </c>
      <c r="B479" s="12">
        <v>254</v>
      </c>
      <c r="C479" s="9">
        <v>1</v>
      </c>
      <c r="D479" s="3">
        <f t="shared" si="65"/>
        <v>173588</v>
      </c>
      <c r="E479" s="13">
        <f t="shared" si="59"/>
        <v>0.9299610894941635</v>
      </c>
      <c r="F479" s="13">
        <f t="shared" si="60"/>
        <v>0.9997984138046226</v>
      </c>
      <c r="G479" s="3">
        <f t="shared" si="66"/>
        <v>36.6375</v>
      </c>
      <c r="H479" s="3">
        <f t="shared" si="61"/>
        <v>8.58</v>
      </c>
      <c r="I479" s="3">
        <f t="shared" si="62"/>
        <v>4.280133</v>
      </c>
      <c r="J479" s="3">
        <f t="shared" si="63"/>
        <v>40.917633</v>
      </c>
    </row>
    <row r="480" spans="1:10" ht="12.75">
      <c r="A480" s="2">
        <f t="shared" si="64"/>
        <v>479</v>
      </c>
      <c r="B480" s="12">
        <v>269</v>
      </c>
      <c r="C480" s="9">
        <v>1</v>
      </c>
      <c r="D480" s="3">
        <f t="shared" si="65"/>
        <v>173589</v>
      </c>
      <c r="E480" s="13">
        <f t="shared" si="59"/>
        <v>0.9319066147859922</v>
      </c>
      <c r="F480" s="13">
        <f t="shared" si="60"/>
        <v>0.9998041734102049</v>
      </c>
      <c r="G480" s="3">
        <f t="shared" si="66"/>
        <v>36.6375</v>
      </c>
      <c r="H480" s="3">
        <f t="shared" si="61"/>
        <v>8.58</v>
      </c>
      <c r="I480" s="3">
        <f t="shared" si="62"/>
        <v>4.280133</v>
      </c>
      <c r="J480" s="3">
        <f t="shared" si="63"/>
        <v>40.917633</v>
      </c>
    </row>
    <row r="481" spans="1:10" ht="12.75">
      <c r="A481" s="2">
        <f t="shared" si="64"/>
        <v>480</v>
      </c>
      <c r="B481" s="12">
        <v>295</v>
      </c>
      <c r="C481" s="9">
        <v>1</v>
      </c>
      <c r="D481" s="3">
        <f t="shared" si="65"/>
        <v>173590</v>
      </c>
      <c r="E481" s="13">
        <f t="shared" si="59"/>
        <v>0.933852140077821</v>
      </c>
      <c r="F481" s="13">
        <f t="shared" si="60"/>
        <v>0.9998099330157871</v>
      </c>
      <c r="G481" s="3">
        <f t="shared" si="66"/>
        <v>36.6375</v>
      </c>
      <c r="H481" s="3">
        <f t="shared" si="61"/>
        <v>8.58</v>
      </c>
      <c r="I481" s="3">
        <f t="shared" si="62"/>
        <v>4.280133</v>
      </c>
      <c r="J481" s="3">
        <f t="shared" si="63"/>
        <v>40.917633</v>
      </c>
    </row>
    <row r="482" spans="1:10" ht="12.75">
      <c r="A482" s="2">
        <f t="shared" si="64"/>
        <v>481</v>
      </c>
      <c r="B482" s="12">
        <v>386</v>
      </c>
      <c r="C482" s="9">
        <v>1</v>
      </c>
      <c r="D482" s="3">
        <f t="shared" si="65"/>
        <v>173591</v>
      </c>
      <c r="E482" s="13">
        <f t="shared" si="59"/>
        <v>0.9357976653696498</v>
      </c>
      <c r="F482" s="13">
        <f t="shared" si="60"/>
        <v>0.9998156926213693</v>
      </c>
      <c r="G482" s="3">
        <f t="shared" si="66"/>
        <v>36.6375</v>
      </c>
      <c r="H482" s="3">
        <f t="shared" si="61"/>
        <v>8.58</v>
      </c>
      <c r="I482" s="3">
        <f t="shared" si="62"/>
        <v>4.280133</v>
      </c>
      <c r="J482" s="3">
        <f t="shared" si="63"/>
        <v>40.917633</v>
      </c>
    </row>
    <row r="483" spans="1:10" ht="12.75">
      <c r="A483" s="2">
        <f t="shared" si="64"/>
        <v>482</v>
      </c>
      <c r="B483" s="12">
        <v>446</v>
      </c>
      <c r="C483" s="9">
        <v>1</v>
      </c>
      <c r="D483" s="3">
        <f t="shared" si="65"/>
        <v>173592</v>
      </c>
      <c r="E483" s="13">
        <f t="shared" si="59"/>
        <v>0.9377431906614786</v>
      </c>
      <c r="F483" s="13">
        <f t="shared" si="60"/>
        <v>0.9998214522269515</v>
      </c>
      <c r="G483" s="3">
        <f t="shared" si="66"/>
        <v>36.6375</v>
      </c>
      <c r="H483" s="3">
        <f t="shared" si="61"/>
        <v>8.58</v>
      </c>
      <c r="I483" s="3">
        <f t="shared" si="62"/>
        <v>4.280133</v>
      </c>
      <c r="J483" s="3">
        <f t="shared" si="63"/>
        <v>40.917633</v>
      </c>
    </row>
    <row r="484" spans="1:10" ht="12.75">
      <c r="A484" s="2">
        <f t="shared" si="64"/>
        <v>483</v>
      </c>
      <c r="B484" s="12">
        <v>460</v>
      </c>
      <c r="C484" s="9">
        <v>1</v>
      </c>
      <c r="D484" s="3">
        <f t="shared" si="65"/>
        <v>173593</v>
      </c>
      <c r="E484" s="13">
        <f t="shared" si="59"/>
        <v>0.9396887159533074</v>
      </c>
      <c r="F484" s="13">
        <f t="shared" si="60"/>
        <v>0.9998272118325338</v>
      </c>
      <c r="G484" s="3">
        <f t="shared" si="66"/>
        <v>36.6375</v>
      </c>
      <c r="H484" s="3">
        <f t="shared" si="61"/>
        <v>8.58</v>
      </c>
      <c r="I484" s="3">
        <f t="shared" si="62"/>
        <v>4.280133</v>
      </c>
      <c r="J484" s="3">
        <f t="shared" si="63"/>
        <v>40.917633</v>
      </c>
    </row>
    <row r="485" spans="1:10" ht="12.75">
      <c r="A485" s="2">
        <f t="shared" si="64"/>
        <v>484</v>
      </c>
      <c r="B485" s="12">
        <v>491</v>
      </c>
      <c r="C485" s="9">
        <v>1</v>
      </c>
      <c r="D485" s="3">
        <f t="shared" si="65"/>
        <v>173594</v>
      </c>
      <c r="E485" s="13">
        <f t="shared" si="59"/>
        <v>0.9416342412451362</v>
      </c>
      <c r="F485" s="13">
        <f t="shared" si="60"/>
        <v>0.9998329714381159</v>
      </c>
      <c r="G485" s="3">
        <f t="shared" si="66"/>
        <v>36.6375</v>
      </c>
      <c r="H485" s="3">
        <f t="shared" si="61"/>
        <v>8.58</v>
      </c>
      <c r="I485" s="3">
        <f t="shared" si="62"/>
        <v>4.280133</v>
      </c>
      <c r="J485" s="3">
        <f t="shared" si="63"/>
        <v>40.917633</v>
      </c>
    </row>
    <row r="486" spans="1:10" ht="12.75">
      <c r="A486" s="2">
        <f t="shared" si="64"/>
        <v>485</v>
      </c>
      <c r="B486" s="12">
        <v>496</v>
      </c>
      <c r="C486" s="9">
        <v>1</v>
      </c>
      <c r="D486" s="3">
        <f t="shared" si="65"/>
        <v>173595</v>
      </c>
      <c r="E486" s="13">
        <f t="shared" si="59"/>
        <v>0.943579766536965</v>
      </c>
      <c r="F486" s="13">
        <f t="shared" si="60"/>
        <v>0.9998387310436981</v>
      </c>
      <c r="G486" s="3">
        <f t="shared" si="66"/>
        <v>36.6375</v>
      </c>
      <c r="H486" s="3">
        <f t="shared" si="61"/>
        <v>8.58</v>
      </c>
      <c r="I486" s="3">
        <f t="shared" si="62"/>
        <v>4.280133</v>
      </c>
      <c r="J486" s="3">
        <f t="shared" si="63"/>
        <v>40.917633</v>
      </c>
    </row>
    <row r="487" spans="1:10" ht="12.75">
      <c r="A487" s="2">
        <f t="shared" si="64"/>
        <v>486</v>
      </c>
      <c r="B487" s="12">
        <v>498</v>
      </c>
      <c r="C487" s="10">
        <v>1</v>
      </c>
      <c r="D487" s="3">
        <f t="shared" si="65"/>
        <v>173596</v>
      </c>
      <c r="E487" s="13">
        <f t="shared" si="59"/>
        <v>0.9455252918287937</v>
      </c>
      <c r="F487" s="13">
        <f t="shared" si="60"/>
        <v>0.9998444906492804</v>
      </c>
      <c r="G487" s="3">
        <f t="shared" si="66"/>
        <v>36.6375</v>
      </c>
      <c r="H487" s="3">
        <f t="shared" si="61"/>
        <v>8.58</v>
      </c>
      <c r="I487" s="3">
        <f t="shared" si="62"/>
        <v>4.280133</v>
      </c>
      <c r="J487" s="3">
        <f t="shared" si="63"/>
        <v>40.917633</v>
      </c>
    </row>
    <row r="488" spans="1:10" ht="12.75">
      <c r="A488" s="2">
        <f t="shared" si="64"/>
        <v>487</v>
      </c>
      <c r="B488" s="12">
        <v>556</v>
      </c>
      <c r="C488" s="10">
        <v>1</v>
      </c>
      <c r="D488" s="3">
        <f t="shared" si="65"/>
        <v>173597</v>
      </c>
      <c r="E488" s="13">
        <f t="shared" si="59"/>
        <v>0.9474708171206225</v>
      </c>
      <c r="F488" s="13">
        <f t="shared" si="60"/>
        <v>0.9998502502548625</v>
      </c>
      <c r="G488" s="3">
        <f t="shared" si="66"/>
        <v>36.6375</v>
      </c>
      <c r="H488" s="3">
        <f t="shared" si="61"/>
        <v>8.58</v>
      </c>
      <c r="I488" s="3">
        <f t="shared" si="62"/>
        <v>4.280133</v>
      </c>
      <c r="J488" s="3">
        <f t="shared" si="63"/>
        <v>40.917633</v>
      </c>
    </row>
    <row r="489" spans="1:10" ht="12.75">
      <c r="A489" s="2">
        <f t="shared" si="64"/>
        <v>488</v>
      </c>
      <c r="B489" s="11">
        <v>568</v>
      </c>
      <c r="C489" s="9">
        <v>1</v>
      </c>
      <c r="D489" s="3">
        <f t="shared" si="65"/>
        <v>173598</v>
      </c>
      <c r="E489" s="13">
        <f t="shared" si="59"/>
        <v>0.9494163424124513</v>
      </c>
      <c r="F489" s="13">
        <f t="shared" si="60"/>
        <v>0.9998560098604448</v>
      </c>
      <c r="G489" s="3">
        <f t="shared" si="66"/>
        <v>36.6375</v>
      </c>
      <c r="H489" s="3">
        <f t="shared" si="61"/>
        <v>8.58</v>
      </c>
      <c r="I489" s="3">
        <f t="shared" si="62"/>
        <v>4.280133</v>
      </c>
      <c r="J489" s="3">
        <f t="shared" si="63"/>
        <v>40.917633</v>
      </c>
    </row>
    <row r="490" spans="1:10" ht="12.75">
      <c r="A490" s="2">
        <f t="shared" si="64"/>
        <v>489</v>
      </c>
      <c r="B490" s="12">
        <v>587</v>
      </c>
      <c r="C490" s="9">
        <v>1</v>
      </c>
      <c r="D490" s="3">
        <f t="shared" si="65"/>
        <v>173599</v>
      </c>
      <c r="E490" s="13">
        <f t="shared" si="59"/>
        <v>0.9513618677042801</v>
      </c>
      <c r="F490" s="13">
        <f t="shared" si="60"/>
        <v>0.999861769466027</v>
      </c>
      <c r="G490" s="3">
        <f t="shared" si="66"/>
        <v>36.6375</v>
      </c>
      <c r="H490" s="3">
        <f t="shared" si="61"/>
        <v>8.58</v>
      </c>
      <c r="I490" s="3">
        <f t="shared" si="62"/>
        <v>4.280133</v>
      </c>
      <c r="J490" s="3">
        <f t="shared" si="63"/>
        <v>40.917633</v>
      </c>
    </row>
    <row r="491" spans="1:10" ht="12.75">
      <c r="A491" s="2">
        <f t="shared" si="64"/>
        <v>490</v>
      </c>
      <c r="B491" s="12">
        <v>595</v>
      </c>
      <c r="C491" s="9">
        <v>1</v>
      </c>
      <c r="D491" s="3">
        <f t="shared" si="65"/>
        <v>173600</v>
      </c>
      <c r="E491" s="13">
        <f t="shared" si="59"/>
        <v>0.953307392996109</v>
      </c>
      <c r="F491" s="13">
        <f t="shared" si="60"/>
        <v>0.9998675290716091</v>
      </c>
      <c r="G491" s="3">
        <f t="shared" si="66"/>
        <v>36.6375</v>
      </c>
      <c r="H491" s="3">
        <f t="shared" si="61"/>
        <v>8.58</v>
      </c>
      <c r="I491" s="3">
        <f t="shared" si="62"/>
        <v>4.280133</v>
      </c>
      <c r="J491" s="3">
        <f t="shared" si="63"/>
        <v>40.917633</v>
      </c>
    </row>
    <row r="492" spans="1:10" ht="12.75">
      <c r="A492" s="2">
        <f t="shared" si="64"/>
        <v>491</v>
      </c>
      <c r="B492" s="12">
        <v>598</v>
      </c>
      <c r="C492" s="9">
        <v>1</v>
      </c>
      <c r="D492" s="3">
        <f t="shared" si="65"/>
        <v>173601</v>
      </c>
      <c r="E492" s="13">
        <f t="shared" si="59"/>
        <v>0.9552529182879378</v>
      </c>
      <c r="F492" s="13">
        <f t="shared" si="60"/>
        <v>0.9998732886771914</v>
      </c>
      <c r="G492" s="3">
        <f t="shared" si="66"/>
        <v>36.6375</v>
      </c>
      <c r="H492" s="3">
        <f t="shared" si="61"/>
        <v>8.58</v>
      </c>
      <c r="I492" s="3">
        <f t="shared" si="62"/>
        <v>4.280133</v>
      </c>
      <c r="J492" s="3">
        <f t="shared" si="63"/>
        <v>40.917633</v>
      </c>
    </row>
    <row r="493" spans="1:10" ht="12.75">
      <c r="A493" s="2">
        <f t="shared" si="64"/>
        <v>492</v>
      </c>
      <c r="B493" s="12">
        <v>613</v>
      </c>
      <c r="C493" s="9">
        <v>1</v>
      </c>
      <c r="D493" s="3">
        <f t="shared" si="65"/>
        <v>173602</v>
      </c>
      <c r="E493" s="13">
        <f t="shared" si="59"/>
        <v>0.9571984435797666</v>
      </c>
      <c r="F493" s="13">
        <f t="shared" si="60"/>
        <v>0.9998790482827736</v>
      </c>
      <c r="G493" s="3">
        <f t="shared" si="66"/>
        <v>36.6375</v>
      </c>
      <c r="H493" s="3">
        <f t="shared" si="61"/>
        <v>8.58</v>
      </c>
      <c r="I493" s="3">
        <f t="shared" si="62"/>
        <v>4.280133</v>
      </c>
      <c r="J493" s="3">
        <f t="shared" si="63"/>
        <v>40.917633</v>
      </c>
    </row>
    <row r="494" spans="1:10" ht="12.75">
      <c r="A494" s="2">
        <f t="shared" si="64"/>
        <v>493</v>
      </c>
      <c r="B494" s="12">
        <v>640</v>
      </c>
      <c r="C494" s="9">
        <v>1</v>
      </c>
      <c r="D494" s="3">
        <f t="shared" si="65"/>
        <v>173603</v>
      </c>
      <c r="E494" s="13">
        <f t="shared" si="59"/>
        <v>0.9591439688715954</v>
      </c>
      <c r="F494" s="13">
        <f t="shared" si="60"/>
        <v>0.9998848078883558</v>
      </c>
      <c r="G494" s="3">
        <f t="shared" si="66"/>
        <v>36.6375</v>
      </c>
      <c r="H494" s="3">
        <f t="shared" si="61"/>
        <v>8.58</v>
      </c>
      <c r="I494" s="3">
        <f t="shared" si="62"/>
        <v>4.280133</v>
      </c>
      <c r="J494" s="3">
        <f t="shared" si="63"/>
        <v>40.917633</v>
      </c>
    </row>
    <row r="495" spans="1:10" ht="12.75">
      <c r="A495" s="2">
        <f t="shared" si="64"/>
        <v>494</v>
      </c>
      <c r="B495" s="12">
        <v>642</v>
      </c>
      <c r="C495" s="9">
        <v>1</v>
      </c>
      <c r="D495" s="3">
        <f t="shared" si="65"/>
        <v>173604</v>
      </c>
      <c r="E495" s="13">
        <f t="shared" si="59"/>
        <v>0.9610894941634242</v>
      </c>
      <c r="F495" s="13">
        <f t="shared" si="60"/>
        <v>0.999890567493938</v>
      </c>
      <c r="G495" s="3">
        <f t="shared" si="66"/>
        <v>36.6375</v>
      </c>
      <c r="H495" s="3">
        <f t="shared" si="61"/>
        <v>8.58</v>
      </c>
      <c r="I495" s="3">
        <f t="shared" si="62"/>
        <v>4.280133</v>
      </c>
      <c r="J495" s="3">
        <f t="shared" si="63"/>
        <v>40.917633</v>
      </c>
    </row>
    <row r="496" spans="1:10" ht="12.75">
      <c r="A496" s="2">
        <f t="shared" si="64"/>
        <v>495</v>
      </c>
      <c r="B496" s="12">
        <v>645</v>
      </c>
      <c r="C496" s="9">
        <v>1</v>
      </c>
      <c r="D496" s="3">
        <f t="shared" si="65"/>
        <v>173605</v>
      </c>
      <c r="E496" s="13">
        <f t="shared" si="59"/>
        <v>0.9630350194552529</v>
      </c>
      <c r="F496" s="13">
        <f t="shared" si="60"/>
        <v>0.9998963270995203</v>
      </c>
      <c r="G496" s="3">
        <f t="shared" si="66"/>
        <v>36.6375</v>
      </c>
      <c r="H496" s="3">
        <f t="shared" si="61"/>
        <v>8.58</v>
      </c>
      <c r="I496" s="3">
        <f t="shared" si="62"/>
        <v>4.280133</v>
      </c>
      <c r="J496" s="3">
        <f t="shared" si="63"/>
        <v>40.917633</v>
      </c>
    </row>
    <row r="497" spans="1:10" ht="12.75">
      <c r="A497" s="2">
        <f t="shared" si="64"/>
        <v>496</v>
      </c>
      <c r="B497" s="12">
        <v>658</v>
      </c>
      <c r="C497" s="9">
        <v>1</v>
      </c>
      <c r="D497" s="3">
        <f t="shared" si="65"/>
        <v>173606</v>
      </c>
      <c r="E497" s="13">
        <f t="shared" si="59"/>
        <v>0.9649805447470817</v>
      </c>
      <c r="F497" s="13">
        <f t="shared" si="60"/>
        <v>0.9999020867051024</v>
      </c>
      <c r="G497" s="3">
        <f t="shared" si="66"/>
        <v>36.6375</v>
      </c>
      <c r="H497" s="3">
        <f t="shared" si="61"/>
        <v>8.58</v>
      </c>
      <c r="I497" s="3">
        <f t="shared" si="62"/>
        <v>4.280133</v>
      </c>
      <c r="J497" s="3">
        <f t="shared" si="63"/>
        <v>40.917633</v>
      </c>
    </row>
    <row r="498" spans="1:10" ht="12.75">
      <c r="A498" s="2">
        <f t="shared" si="64"/>
        <v>497</v>
      </c>
      <c r="B498" s="12">
        <v>661</v>
      </c>
      <c r="C498" s="9">
        <v>1</v>
      </c>
      <c r="D498" s="3">
        <f t="shared" si="65"/>
        <v>173607</v>
      </c>
      <c r="E498" s="13">
        <f t="shared" si="59"/>
        <v>0.9669260700389105</v>
      </c>
      <c r="F498" s="13">
        <f t="shared" si="60"/>
        <v>0.9999078463106846</v>
      </c>
      <c r="G498" s="3">
        <f t="shared" si="66"/>
        <v>36.6375</v>
      </c>
      <c r="H498" s="3">
        <f t="shared" si="61"/>
        <v>8.58</v>
      </c>
      <c r="I498" s="3">
        <f t="shared" si="62"/>
        <v>4.280133</v>
      </c>
      <c r="J498" s="3">
        <f t="shared" si="63"/>
        <v>40.917633</v>
      </c>
    </row>
    <row r="499" spans="1:10" ht="12.75">
      <c r="A499" s="2">
        <f t="shared" si="64"/>
        <v>498</v>
      </c>
      <c r="B499" s="12">
        <v>680</v>
      </c>
      <c r="C499" s="9">
        <v>1</v>
      </c>
      <c r="D499" s="3">
        <f t="shared" si="65"/>
        <v>173608</v>
      </c>
      <c r="E499" s="13">
        <f t="shared" si="59"/>
        <v>0.9688715953307393</v>
      </c>
      <c r="F499" s="13">
        <f t="shared" si="60"/>
        <v>0.9999136059162669</v>
      </c>
      <c r="G499" s="3">
        <f t="shared" si="66"/>
        <v>36.6375</v>
      </c>
      <c r="H499" s="3">
        <f t="shared" si="61"/>
        <v>8.58</v>
      </c>
      <c r="I499" s="3">
        <f t="shared" si="62"/>
        <v>4.280133</v>
      </c>
      <c r="J499" s="3">
        <f t="shared" si="63"/>
        <v>40.917633</v>
      </c>
    </row>
    <row r="500" spans="1:10" ht="12.75">
      <c r="A500" s="2">
        <f t="shared" si="64"/>
        <v>499</v>
      </c>
      <c r="B500" s="12">
        <v>712</v>
      </c>
      <c r="C500" s="9">
        <v>1</v>
      </c>
      <c r="D500" s="3">
        <f t="shared" si="65"/>
        <v>173609</v>
      </c>
      <c r="E500" s="13">
        <f t="shared" si="59"/>
        <v>0.9708171206225681</v>
      </c>
      <c r="F500" s="13">
        <f t="shared" si="60"/>
        <v>0.999919365521849</v>
      </c>
      <c r="G500" s="3">
        <f t="shared" si="66"/>
        <v>36.6375</v>
      </c>
      <c r="H500" s="3">
        <f t="shared" si="61"/>
        <v>8.58</v>
      </c>
      <c r="I500" s="3">
        <f t="shared" si="62"/>
        <v>4.280133</v>
      </c>
      <c r="J500" s="3">
        <f t="shared" si="63"/>
        <v>40.917633</v>
      </c>
    </row>
    <row r="501" spans="1:10" ht="12.75">
      <c r="A501" s="2">
        <f t="shared" si="64"/>
        <v>500</v>
      </c>
      <c r="B501" s="12">
        <v>714</v>
      </c>
      <c r="C501" s="9">
        <v>1</v>
      </c>
      <c r="D501" s="3">
        <f t="shared" si="65"/>
        <v>173610</v>
      </c>
      <c r="E501" s="13">
        <f t="shared" si="59"/>
        <v>0.9727626459143969</v>
      </c>
      <c r="F501" s="13">
        <f t="shared" si="60"/>
        <v>0.9999251251274313</v>
      </c>
      <c r="G501" s="3">
        <f t="shared" si="66"/>
        <v>36.6375</v>
      </c>
      <c r="H501" s="3">
        <f t="shared" si="61"/>
        <v>8.58</v>
      </c>
      <c r="I501" s="3">
        <f t="shared" si="62"/>
        <v>4.280133</v>
      </c>
      <c r="J501" s="3">
        <f t="shared" si="63"/>
        <v>40.917633</v>
      </c>
    </row>
    <row r="502" spans="1:10" ht="12.75">
      <c r="A502" s="2">
        <f t="shared" si="64"/>
        <v>501</v>
      </c>
      <c r="B502" s="12">
        <v>718</v>
      </c>
      <c r="C502" s="9">
        <v>1</v>
      </c>
      <c r="D502" s="3">
        <f t="shared" si="65"/>
        <v>173611</v>
      </c>
      <c r="E502" s="13">
        <f t="shared" si="59"/>
        <v>0.9747081712062257</v>
      </c>
      <c r="F502" s="13">
        <f t="shared" si="60"/>
        <v>0.9999308847330135</v>
      </c>
      <c r="G502" s="3">
        <f t="shared" si="66"/>
        <v>36.6375</v>
      </c>
      <c r="H502" s="3">
        <f t="shared" si="61"/>
        <v>8.58</v>
      </c>
      <c r="I502" s="3">
        <f t="shared" si="62"/>
        <v>4.280133</v>
      </c>
      <c r="J502" s="3">
        <f t="shared" si="63"/>
        <v>40.917633</v>
      </c>
    </row>
    <row r="503" spans="1:10" ht="12.75">
      <c r="A503" s="2">
        <f t="shared" si="64"/>
        <v>502</v>
      </c>
      <c r="B503" s="12">
        <v>722</v>
      </c>
      <c r="C503" s="9">
        <v>1</v>
      </c>
      <c r="D503" s="3">
        <f t="shared" si="65"/>
        <v>173612</v>
      </c>
      <c r="E503" s="13">
        <f t="shared" si="59"/>
        <v>0.9766536964980544</v>
      </c>
      <c r="F503" s="13">
        <f t="shared" si="60"/>
        <v>0.9999366443385957</v>
      </c>
      <c r="G503" s="3">
        <f t="shared" si="66"/>
        <v>36.6375</v>
      </c>
      <c r="H503" s="3">
        <f t="shared" si="61"/>
        <v>8.58</v>
      </c>
      <c r="I503" s="3">
        <f t="shared" si="62"/>
        <v>4.280133</v>
      </c>
      <c r="J503" s="3">
        <f t="shared" si="63"/>
        <v>40.917633</v>
      </c>
    </row>
    <row r="504" spans="1:10" ht="12.75">
      <c r="A504" s="2">
        <f t="shared" si="64"/>
        <v>503</v>
      </c>
      <c r="B504" s="12">
        <v>724</v>
      </c>
      <c r="C504" s="9">
        <v>1</v>
      </c>
      <c r="D504" s="3">
        <f t="shared" si="65"/>
        <v>173613</v>
      </c>
      <c r="E504" s="13">
        <f t="shared" si="59"/>
        <v>0.9785992217898832</v>
      </c>
      <c r="F504" s="13">
        <f t="shared" si="60"/>
        <v>0.9999424039441779</v>
      </c>
      <c r="G504" s="3">
        <f t="shared" si="66"/>
        <v>36.6375</v>
      </c>
      <c r="H504" s="3">
        <f t="shared" si="61"/>
        <v>8.58</v>
      </c>
      <c r="I504" s="3">
        <f t="shared" si="62"/>
        <v>4.280133</v>
      </c>
      <c r="J504" s="3">
        <f t="shared" si="63"/>
        <v>40.917633</v>
      </c>
    </row>
    <row r="505" spans="1:10" ht="12.75">
      <c r="A505" s="2">
        <f t="shared" si="64"/>
        <v>504</v>
      </c>
      <c r="B505" s="12">
        <v>732</v>
      </c>
      <c r="C505" s="10">
        <v>1</v>
      </c>
      <c r="D505" s="3">
        <f t="shared" si="65"/>
        <v>173614</v>
      </c>
      <c r="E505" s="13">
        <f t="shared" si="59"/>
        <v>0.980544747081712</v>
      </c>
      <c r="F505" s="13">
        <f t="shared" si="60"/>
        <v>0.9999481635497601</v>
      </c>
      <c r="G505" s="3">
        <f t="shared" si="66"/>
        <v>36.6375</v>
      </c>
      <c r="H505" s="3">
        <f t="shared" si="61"/>
        <v>8.58</v>
      </c>
      <c r="I505" s="3">
        <f t="shared" si="62"/>
        <v>4.280133</v>
      </c>
      <c r="J505" s="3">
        <f t="shared" si="63"/>
        <v>40.917633</v>
      </c>
    </row>
    <row r="506" spans="1:10" ht="12.75">
      <c r="A506" s="2">
        <f t="shared" si="64"/>
        <v>505</v>
      </c>
      <c r="B506" s="12">
        <v>733</v>
      </c>
      <c r="C506" s="9">
        <v>1</v>
      </c>
      <c r="D506" s="3">
        <f t="shared" si="65"/>
        <v>173615</v>
      </c>
      <c r="E506" s="13">
        <f t="shared" si="59"/>
        <v>0.9824902723735408</v>
      </c>
      <c r="F506" s="13">
        <f t="shared" si="60"/>
        <v>0.9999539231553424</v>
      </c>
      <c r="G506" s="3">
        <f t="shared" si="66"/>
        <v>36.6375</v>
      </c>
      <c r="H506" s="3">
        <f t="shared" si="61"/>
        <v>8.58</v>
      </c>
      <c r="I506" s="3">
        <f t="shared" si="62"/>
        <v>4.280133</v>
      </c>
      <c r="J506" s="3">
        <f t="shared" si="63"/>
        <v>40.917633</v>
      </c>
    </row>
    <row r="507" spans="1:10" ht="12.75">
      <c r="A507" s="2">
        <f t="shared" si="64"/>
        <v>506</v>
      </c>
      <c r="B507" s="12">
        <v>744</v>
      </c>
      <c r="C507" s="9">
        <v>1</v>
      </c>
      <c r="D507" s="3">
        <f t="shared" si="65"/>
        <v>173616</v>
      </c>
      <c r="E507" s="13">
        <f t="shared" si="59"/>
        <v>0.9844357976653697</v>
      </c>
      <c r="F507" s="13">
        <f t="shared" si="60"/>
        <v>0.9999596827609245</v>
      </c>
      <c r="G507" s="3">
        <f t="shared" si="66"/>
        <v>36.6375</v>
      </c>
      <c r="H507" s="3">
        <f t="shared" si="61"/>
        <v>8.58</v>
      </c>
      <c r="I507" s="3">
        <f t="shared" si="62"/>
        <v>4.280133</v>
      </c>
      <c r="J507" s="3">
        <f t="shared" si="63"/>
        <v>40.917633</v>
      </c>
    </row>
    <row r="508" spans="1:10" ht="12.75">
      <c r="A508" s="2">
        <f t="shared" si="64"/>
        <v>507</v>
      </c>
      <c r="B508" s="12">
        <v>746</v>
      </c>
      <c r="C508" s="9">
        <v>1</v>
      </c>
      <c r="D508" s="3">
        <f t="shared" si="65"/>
        <v>173617</v>
      </c>
      <c r="E508" s="13">
        <f t="shared" si="59"/>
        <v>0.9863813229571985</v>
      </c>
      <c r="F508" s="13">
        <f t="shared" si="60"/>
        <v>0.9999654423665068</v>
      </c>
      <c r="G508" s="3">
        <f t="shared" si="66"/>
        <v>36.6375</v>
      </c>
      <c r="H508" s="3">
        <f t="shared" si="61"/>
        <v>8.58</v>
      </c>
      <c r="I508" s="3">
        <f t="shared" si="62"/>
        <v>4.280133</v>
      </c>
      <c r="J508" s="3">
        <f t="shared" si="63"/>
        <v>40.917633</v>
      </c>
    </row>
    <row r="509" spans="1:10" ht="12.75">
      <c r="A509" s="2">
        <f t="shared" si="64"/>
        <v>508</v>
      </c>
      <c r="B509" s="12">
        <v>759</v>
      </c>
      <c r="C509" s="9">
        <v>1</v>
      </c>
      <c r="D509" s="3">
        <f t="shared" si="65"/>
        <v>173618</v>
      </c>
      <c r="E509" s="13">
        <f t="shared" si="59"/>
        <v>0.9883268482490273</v>
      </c>
      <c r="F509" s="13">
        <f t="shared" si="60"/>
        <v>0.999971201972089</v>
      </c>
      <c r="G509" s="3">
        <f t="shared" si="66"/>
        <v>36.6375</v>
      </c>
      <c r="H509" s="3">
        <f t="shared" si="61"/>
        <v>8.58</v>
      </c>
      <c r="I509" s="3">
        <f t="shared" si="62"/>
        <v>4.280133</v>
      </c>
      <c r="J509" s="3">
        <f t="shared" si="63"/>
        <v>40.917633</v>
      </c>
    </row>
    <row r="510" spans="1:10" ht="12.75">
      <c r="A510" s="2">
        <f t="shared" si="64"/>
        <v>509</v>
      </c>
      <c r="B510" s="12">
        <v>775</v>
      </c>
      <c r="C510" s="9">
        <v>1</v>
      </c>
      <c r="D510" s="3">
        <f t="shared" si="65"/>
        <v>173619</v>
      </c>
      <c r="E510" s="13">
        <f t="shared" si="59"/>
        <v>0.9902723735408561</v>
      </c>
      <c r="F510" s="13">
        <f t="shared" si="60"/>
        <v>0.9999769615776711</v>
      </c>
      <c r="G510" s="3">
        <f t="shared" si="66"/>
        <v>36.6375</v>
      </c>
      <c r="H510" s="3">
        <f t="shared" si="61"/>
        <v>8.58</v>
      </c>
      <c r="I510" s="3">
        <f t="shared" si="62"/>
        <v>4.280133</v>
      </c>
      <c r="J510" s="3">
        <f t="shared" si="63"/>
        <v>40.917633</v>
      </c>
    </row>
    <row r="511" spans="1:10" ht="12.75">
      <c r="A511" s="2">
        <f t="shared" si="64"/>
        <v>510</v>
      </c>
      <c r="B511" s="12">
        <v>781</v>
      </c>
      <c r="C511" s="9">
        <v>1</v>
      </c>
      <c r="D511" s="3">
        <f t="shared" si="65"/>
        <v>173620</v>
      </c>
      <c r="E511" s="13">
        <f t="shared" si="59"/>
        <v>0.9922178988326849</v>
      </c>
      <c r="F511" s="13">
        <f t="shared" si="60"/>
        <v>0.9999827211832534</v>
      </c>
      <c r="G511" s="3">
        <f t="shared" si="66"/>
        <v>36.6375</v>
      </c>
      <c r="H511" s="3">
        <f t="shared" si="61"/>
        <v>8.58</v>
      </c>
      <c r="I511" s="3">
        <f t="shared" si="62"/>
        <v>4.280133</v>
      </c>
      <c r="J511" s="3">
        <f t="shared" si="63"/>
        <v>40.917633</v>
      </c>
    </row>
    <row r="512" spans="1:10" ht="12.75">
      <c r="A512" s="2">
        <f t="shared" si="64"/>
        <v>511</v>
      </c>
      <c r="B512" s="12">
        <v>787</v>
      </c>
      <c r="C512" s="9">
        <v>1</v>
      </c>
      <c r="D512" s="3">
        <f t="shared" si="65"/>
        <v>173621</v>
      </c>
      <c r="E512" s="13">
        <f t="shared" si="59"/>
        <v>0.9941634241245136</v>
      </c>
      <c r="F512" s="13">
        <f t="shared" si="60"/>
        <v>0.9999884807888356</v>
      </c>
      <c r="G512" s="3">
        <f t="shared" si="66"/>
        <v>36.6375</v>
      </c>
      <c r="H512" s="3">
        <f t="shared" si="61"/>
        <v>8.58</v>
      </c>
      <c r="I512" s="3">
        <f t="shared" si="62"/>
        <v>4.280133</v>
      </c>
      <c r="J512" s="3">
        <f t="shared" si="63"/>
        <v>40.917633</v>
      </c>
    </row>
    <row r="513" spans="1:10" ht="12.75">
      <c r="A513" s="2">
        <f t="shared" si="64"/>
        <v>512</v>
      </c>
      <c r="B513" s="12">
        <v>790</v>
      </c>
      <c r="C513" s="9">
        <v>1</v>
      </c>
      <c r="D513" s="3">
        <f t="shared" si="65"/>
        <v>173622</v>
      </c>
      <c r="E513" s="13">
        <f t="shared" si="59"/>
        <v>0.9961089494163424</v>
      </c>
      <c r="F513" s="13">
        <f t="shared" si="60"/>
        <v>0.9999942403944178</v>
      </c>
      <c r="G513" s="3">
        <f t="shared" si="66"/>
        <v>36.6375</v>
      </c>
      <c r="H513" s="3">
        <f t="shared" si="61"/>
        <v>8.58</v>
      </c>
      <c r="I513" s="3">
        <f t="shared" si="62"/>
        <v>4.280133</v>
      </c>
      <c r="J513" s="3">
        <f t="shared" si="63"/>
        <v>40.917633</v>
      </c>
    </row>
    <row r="514" spans="1:10" ht="12.75">
      <c r="A514" s="2">
        <f t="shared" si="64"/>
        <v>513</v>
      </c>
      <c r="B514" s="12">
        <v>793</v>
      </c>
      <c r="C514" s="9">
        <v>1</v>
      </c>
      <c r="D514" s="3">
        <f t="shared" si="65"/>
        <v>173623</v>
      </c>
      <c r="E514" s="13">
        <f t="shared" si="59"/>
        <v>0.9980544747081712</v>
      </c>
      <c r="F514" s="13">
        <f t="shared" si="60"/>
        <v>1</v>
      </c>
      <c r="G514" s="3">
        <f t="shared" si="66"/>
        <v>36.6375</v>
      </c>
      <c r="H514" s="3">
        <f t="shared" si="61"/>
        <v>8.58</v>
      </c>
      <c r="I514" s="3">
        <f t="shared" si="62"/>
        <v>4.280133</v>
      </c>
      <c r="J514" s="3">
        <f t="shared" si="63"/>
        <v>40.917633</v>
      </c>
    </row>
    <row r="515" spans="1:10" ht="12.75">
      <c r="A515" s="2">
        <f t="shared" si="64"/>
        <v>514</v>
      </c>
      <c r="B515" s="12">
        <v>361</v>
      </c>
      <c r="C515" s="9">
        <v>0</v>
      </c>
      <c r="D515" s="3">
        <f t="shared" si="65"/>
        <v>173623</v>
      </c>
      <c r="E515" s="13">
        <f t="shared" si="59"/>
        <v>1</v>
      </c>
      <c r="F515" s="13">
        <f>D515/$D$515</f>
        <v>1</v>
      </c>
      <c r="G515" s="3">
        <f t="shared" si="66"/>
        <v>0</v>
      </c>
      <c r="H515" s="3">
        <f>SUM(8.58*C515)</f>
        <v>0</v>
      </c>
      <c r="I515" s="3">
        <f>((1100*H515)/2000)*0.907</f>
        <v>0</v>
      </c>
      <c r="J515" s="3">
        <f>(G515+I515)</f>
        <v>0</v>
      </c>
    </row>
    <row r="516" spans="6:10" ht="12.75">
      <c r="F516" s="1" t="s">
        <v>5</v>
      </c>
      <c r="G516" s="14">
        <f>SUM(G2:G515)</f>
        <v>6350457.823264614</v>
      </c>
      <c r="H516" s="26">
        <f>SUM(H2:H515)</f>
        <v>1489685.3399999978</v>
      </c>
      <c r="I516" s="27">
        <f>SUM(I2:I515)</f>
        <v>743129.5318589973</v>
      </c>
      <c r="J516" s="27">
        <f>SUM(J2:J515)</f>
        <v>7093587.35512358</v>
      </c>
    </row>
    <row r="517" spans="5:7" ht="12.75">
      <c r="E517" s="29"/>
      <c r="F517" s="29"/>
      <c r="G517" s="29"/>
    </row>
    <row r="518" ht="12.75">
      <c r="A518" s="2" t="s">
        <v>9</v>
      </c>
    </row>
    <row r="519" ht="12.75">
      <c r="A519" s="2" t="s">
        <v>13</v>
      </c>
    </row>
    <row r="520" ht="12.75">
      <c r="A520" s="28" t="s">
        <v>10</v>
      </c>
    </row>
    <row r="521" ht="12.75">
      <c r="A521" s="2" t="s">
        <v>14</v>
      </c>
    </row>
    <row r="522" ht="12.75">
      <c r="A522" s="2" t="s">
        <v>11</v>
      </c>
    </row>
  </sheetData>
  <mergeCells count="1">
    <mergeCell ref="E517:G517"/>
  </mergeCells>
  <conditionalFormatting sqref="B1:J1">
    <cfRule type="cellIs" priority="1" dxfId="0" operator="equal" stopIfTrue="1">
      <formula>-1</formula>
    </cfRule>
  </conditionalFormatting>
  <printOptions/>
  <pageMargins left="0.5" right="0.5" top="0.75" bottom="0.53" header="0" footer="0"/>
  <pageSetup horizontalDpi="600" verticalDpi="600" orientation="portrait" r:id="rId1"/>
  <headerFooter alignWithMargins="0">
    <oddHeader>&amp;C&amp;"Arial,Bold"GHG Significance Threshold Development - Residential (514) Projects - Using OPR Data (2007-2008)
DRAFT - FOR DISCUSSION PURPOSES ONLY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BBakshi</dc:creator>
  <cp:keywords/>
  <dc:description/>
  <cp:lastModifiedBy>Michael Krause</cp:lastModifiedBy>
  <cp:lastPrinted>2009-07-28T23:39:30Z</cp:lastPrinted>
  <dcterms:created xsi:type="dcterms:W3CDTF">2009-07-09T18:11:06Z</dcterms:created>
  <dcterms:modified xsi:type="dcterms:W3CDTF">2009-07-29T15:04:47Z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588173683</vt:i4>
  </property>
  <property fmtid="{D5CDD505-2E9C-101B-9397-08002B2CF9AE}" pid="3" name="_EmailSubject">
    <vt:lpwstr>OPR data base_Development-projects_data.xls</vt:lpwstr>
  </property>
  <property fmtid="{D5CDD505-2E9C-101B-9397-08002B2CF9AE}" pid="4" name="_AuthorEmail">
    <vt:lpwstr>echang@aqmd.gov</vt:lpwstr>
  </property>
  <property fmtid="{D5CDD505-2E9C-101B-9397-08002B2CF9AE}" pid="5" name="_AuthorEmailDisplayName">
    <vt:lpwstr>Elaine Chang</vt:lpwstr>
  </property>
  <property fmtid="{D5CDD505-2E9C-101B-9397-08002B2CF9AE}" pid="6" name="_PreviousAdHocReviewCycleID">
    <vt:i4>-1839716995</vt:i4>
  </property>
  <property fmtid="{D5CDD505-2E9C-101B-9397-08002B2CF9AE}" pid="7" name="_ReviewingToolsShownOnce">
    <vt:lpwstr/>
  </property>
</Properties>
</file>